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4.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5.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h-nakazawa\Downloads\"/>
    </mc:Choice>
  </mc:AlternateContent>
  <xr:revisionPtr revIDLastSave="0" documentId="8_{EFB5982B-F36D-45D2-88D5-BC52EA49EE19}" xr6:coauthVersionLast="47" xr6:coauthVersionMax="47" xr10:uidLastSave="{00000000-0000-0000-0000-000000000000}"/>
  <bookViews>
    <workbookView xWindow="28680" yWindow="-120" windowWidth="29040" windowHeight="16440" tabRatio="713" firstSheet="2" activeTab="2" xr2:uid="{553CA5CD-8208-469F-82CE-D7C9351C5785}"/>
  </bookViews>
  <sheets>
    <sheet name="★非表示★table" sheetId="28" state="hidden" r:id="rId1"/>
    <sheet name="修正箇所" sheetId="26" state="hidden" r:id="rId2"/>
    <sheet name="申請書_新規" sheetId="32" r:id="rId3"/>
    <sheet name="申請書_追加" sheetId="35" r:id="rId4"/>
    <sheet name="申請書_減数（更新時のみ）" sheetId="36" r:id="rId5"/>
    <sheet name="申請書_解約（更新時のみ）" sheetId="37" r:id="rId6"/>
    <sheet name="申請書記入例" sheetId="20" r:id="rId7"/>
    <sheet name="CSPリセラー承認手続き" sheetId="31" r:id="rId8"/>
    <sheet name="CSPリセラー承認手続きQ&amp;A" sheetId="22" r:id="rId9"/>
    <sheet name="Microsoft ID確認方法" sheetId="30" r:id="rId10"/>
    <sheet name="初期ドメインとは" sheetId="23" r:id="rId11"/>
    <sheet name="C&amp;S使用欄" sheetId="29"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1" i="37" l="1"/>
  <c r="D80" i="37"/>
  <c r="D79" i="37"/>
  <c r="D78" i="37"/>
  <c r="D77" i="37"/>
  <c r="D76" i="37"/>
  <c r="D75" i="37"/>
  <c r="D74" i="37"/>
  <c r="D73" i="37"/>
  <c r="D72" i="37"/>
  <c r="D81" i="36"/>
  <c r="D80" i="36"/>
  <c r="D79" i="36"/>
  <c r="D78" i="36"/>
  <c r="D77" i="36"/>
  <c r="D76" i="36"/>
  <c r="D75" i="36"/>
  <c r="D74" i="36"/>
  <c r="D73" i="36"/>
  <c r="D72" i="36"/>
  <c r="D81" i="35"/>
  <c r="D80" i="35"/>
  <c r="D79" i="35"/>
  <c r="D78" i="35"/>
  <c r="D77" i="35"/>
  <c r="D76" i="35"/>
  <c r="D75" i="35"/>
  <c r="D74" i="35"/>
  <c r="D73" i="35"/>
  <c r="D72" i="35"/>
  <c r="D81" i="32"/>
  <c r="D80" i="32"/>
  <c r="D79" i="32"/>
  <c r="D78" i="32"/>
  <c r="D77" i="32"/>
  <c r="D76" i="32"/>
  <c r="D75" i="32"/>
  <c r="D74" i="32"/>
  <c r="D73" i="32"/>
  <c r="D72" i="32"/>
  <c r="E29" i="29"/>
  <c r="E28" i="29"/>
  <c r="B30" i="29"/>
  <c r="B29" i="29"/>
  <c r="C29" i="29" s="1"/>
  <c r="B28" i="29"/>
  <c r="F17" i="29"/>
  <c r="F18" i="29"/>
  <c r="F19" i="29"/>
  <c r="F20" i="29"/>
  <c r="F21" i="29"/>
  <c r="F22" i="29"/>
  <c r="F23" i="29"/>
  <c r="F24" i="29"/>
  <c r="F25" i="29"/>
  <c r="F16" i="29"/>
  <c r="E17" i="29"/>
  <c r="E18" i="29"/>
  <c r="E19" i="29"/>
  <c r="E20" i="29"/>
  <c r="E21" i="29"/>
  <c r="E22" i="29"/>
  <c r="E23" i="29"/>
  <c r="E24" i="29"/>
  <c r="E25" i="29"/>
  <c r="E16" i="29"/>
  <c r="D17" i="29"/>
  <c r="D18" i="29"/>
  <c r="D19" i="29"/>
  <c r="D20" i="29"/>
  <c r="D21" i="29"/>
  <c r="D22" i="29"/>
  <c r="D23" i="29"/>
  <c r="D24" i="29"/>
  <c r="D25" i="29"/>
  <c r="B17" i="29"/>
  <c r="B18" i="29"/>
  <c r="B19" i="29"/>
  <c r="B20" i="29"/>
  <c r="B21" i="29"/>
  <c r="B22" i="29"/>
  <c r="B23" i="29"/>
  <c r="B24" i="29"/>
  <c r="B25" i="29"/>
  <c r="D16" i="29"/>
  <c r="B16" i="29"/>
  <c r="B11" i="29"/>
  <c r="C11" i="29" s="1"/>
  <c r="C10" i="29"/>
  <c r="B10" i="29"/>
  <c r="E9" i="29" a="1"/>
  <c r="E9" i="29" s="1"/>
  <c r="D9" i="29"/>
  <c r="C9" i="29"/>
  <c r="B9" i="29"/>
  <c r="B7" i="29"/>
  <c r="C7" i="29" s="1"/>
  <c r="D4" i="29"/>
  <c r="C4" i="29"/>
  <c r="B4" i="29"/>
  <c r="B2" i="29"/>
  <c r="C2" i="29" s="1"/>
  <c r="C25" i="29" l="1"/>
  <c r="C24" i="29"/>
  <c r="C23" i="29"/>
  <c r="C22" i="29"/>
  <c r="C21" i="29"/>
  <c r="C20" i="29" l="1"/>
  <c r="C19" i="29"/>
  <c r="C18" i="29"/>
  <c r="C17" i="29"/>
  <c r="C16" i="29"/>
  <c r="C31" i="20" l="1"/>
  <c r="C30" i="20"/>
  <c r="C29" i="20"/>
  <c r="C28" i="20"/>
  <c r="C27" i="20"/>
  <c r="C26" i="20"/>
  <c r="C25" i="20"/>
  <c r="C24" i="20"/>
  <c r="C23" i="20" l="1"/>
  <c r="C22"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tc={751645AB-2F0C-4E8F-9370-B1E072CFFFD8}</author>
    <author>tc={3CDE2F67-E6D4-4774-B880-0F18CDD1A9EA}</author>
    <author>tc={D67AF5AC-0140-4003-B5DD-7677428271D7}</author>
    <author>tc={A4A829BD-D370-40F3-815C-AF31FCB6EEB9}</author>
  </authors>
  <commentList>
    <comment ref="C2" authorId="0" shapeId="0" xr:uid="{751645AB-2F0C-4E8F-9370-B1E072CFFF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B2をコピーしたときに予期せぬ空白が入っていた場合はこのセルをコピーしてみてください。</t>
      </text>
    </comment>
    <comment ref="C7" authorId="1" shapeId="0" xr:uid="{3CDE2F67-E6D4-4774-B880-0F18CDD1A9E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B7をコピーしたときに予期せぬ空白が入っていた場合はこのセルをコピーしてみてください。</t>
      </text>
    </comment>
    <comment ref="C11" authorId="2" shapeId="0" xr:uid="{D67AF5AC-0140-4003-B5DD-7677428271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B9をコピーしたときに予期せぬ空白が入っていた場合はこのセルをコピーしてみてください。</t>
      </text>
    </comment>
    <comment ref="C29" authorId="3" shapeId="0" xr:uid="{A4A829BD-D370-40F3-815C-AF31FCB6EEB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B28をコピーしたときに予期せぬ空白が入っていた場合はこのセルをコピーしてみてください。</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<sst xmlns="http://schemas.openxmlformats.org/spreadsheetml/2006/main" count="1450" uniqueCount="837">
  <si>
    <t>SB C&amp;S株式会社　御中</t>
    <rPh sb="6" eb="10">
      <t>カブシキガイシャ</t>
    </rPh>
    <rPh sb="11" eb="13">
      <t>オンチュウ</t>
    </rPh>
    <phoneticPr fontId="2"/>
  </si>
  <si>
    <t>バージョン</t>
    <phoneticPr fontId="2"/>
  </si>
  <si>
    <t>2022年6月版</t>
    <rPh sb="4" eb="5">
      <t>ネン</t>
    </rPh>
    <rPh sb="6" eb="7">
      <t>ガツ</t>
    </rPh>
    <rPh sb="7" eb="8">
      <t>バン</t>
    </rPh>
    <phoneticPr fontId="2"/>
  </si>
  <si>
    <t>NCE Microsoft 365 申込書</t>
    <rPh sb="18" eb="21">
      <t>モウシコミショ</t>
    </rPh>
    <phoneticPr fontId="2"/>
  </si>
  <si>
    <t>規約</t>
    <rPh sb="0" eb="2">
      <t>キヤク</t>
    </rPh>
    <phoneticPr fontId="2"/>
  </si>
  <si>
    <t>以下の内容にご同意いただき、□にチェックをお願いします。</t>
    <rPh sb="0" eb="2">
      <t>イカ</t>
    </rPh>
    <rPh sb="3" eb="5">
      <t>ナイヨウ</t>
    </rPh>
    <rPh sb="7" eb="9">
      <t>ドウイ</t>
    </rPh>
    <rPh sb="22" eb="23">
      <t>ネガ</t>
    </rPh>
    <phoneticPr fontId="2"/>
  </si>
  <si>
    <t>https://licensecounter.jp/office365/csp/pdf/terms.pdf</t>
    <phoneticPr fontId="2"/>
  </si>
  <si>
    <t>※ご契約者様が金融機関の場合のみ</t>
    <rPh sb="2" eb="5">
      <t>ケイヤクシャ</t>
    </rPh>
    <rPh sb="5" eb="6">
      <t>サマ</t>
    </rPh>
    <rPh sb="7" eb="11">
      <t>キンユウキカン</t>
    </rPh>
    <rPh sb="12" eb="14">
      <t>バアイ</t>
    </rPh>
    <phoneticPr fontId="2"/>
  </si>
  <si>
    <t>https://licensecounter.jp/office365/csp/pdf/finance-terms.pdf</t>
    <phoneticPr fontId="2"/>
  </si>
  <si>
    <t>https://licensecounter.jp/office365/csp/pdf/support-terms.pdf</t>
    <phoneticPr fontId="2"/>
  </si>
  <si>
    <t>https://cas.softbank.jp/privacy/protect/</t>
    <phoneticPr fontId="2"/>
  </si>
  <si>
    <t>申込日</t>
    <rPh sb="0" eb="3">
      <t>モウシコミビ</t>
    </rPh>
    <phoneticPr fontId="2"/>
  </si>
  <si>
    <t>年</t>
    <rPh sb="0" eb="1">
      <t>ネン</t>
    </rPh>
    <phoneticPr fontId="2"/>
  </si>
  <si>
    <t>月</t>
    <rPh sb="0" eb="1">
      <t>ガツ</t>
    </rPh>
    <phoneticPr fontId="2"/>
  </si>
  <si>
    <t>日</t>
    <rPh sb="0" eb="1">
      <t>ニチ</t>
    </rPh>
    <phoneticPr fontId="2"/>
  </si>
  <si>
    <t>納品希望日</t>
    <rPh sb="0" eb="5">
      <t>ノウヒンキボウビ</t>
    </rPh>
    <phoneticPr fontId="2"/>
  </si>
  <si>
    <t>※30日以上先をご指定することはできません。休祝日をご指定いただくことはできません。</t>
    <rPh sb="3" eb="4">
      <t>ニチ</t>
    </rPh>
    <rPh sb="4" eb="6">
      <t>イジョウ</t>
    </rPh>
    <rPh sb="6" eb="7">
      <t>サキ</t>
    </rPh>
    <rPh sb="9" eb="11">
      <t>シテイ</t>
    </rPh>
    <rPh sb="22" eb="25">
      <t>キュウシュクジツ</t>
    </rPh>
    <rPh sb="27" eb="29">
      <t>シテイ</t>
    </rPh>
    <phoneticPr fontId="1"/>
  </si>
  <si>
    <t>申し込みプラン</t>
    <rPh sb="0" eb="1">
      <t>モウ</t>
    </rPh>
    <rPh sb="2" eb="3">
      <t>コ</t>
    </rPh>
    <phoneticPr fontId="2"/>
  </si>
  <si>
    <r>
      <t xml:space="preserve">Offer ID
</t>
    </r>
    <r>
      <rPr>
        <sz val="8"/>
        <color rgb="FFFF0000"/>
        <rFont val="Yu Gothic UI"/>
        <family val="3"/>
        <charset val="128"/>
        <scheme val="minor"/>
      </rPr>
      <t>※自動入力</t>
    </r>
    <rPh sb="10" eb="14">
      <t>ジドウニュウリョク</t>
    </rPh>
    <phoneticPr fontId="2"/>
  </si>
  <si>
    <t>更新</t>
    <rPh sb="0" eb="2">
      <t>コウシン</t>
    </rPh>
    <phoneticPr fontId="2"/>
  </si>
  <si>
    <t>区分※</t>
    <rPh sb="0" eb="2">
      <t>クブン</t>
    </rPh>
    <phoneticPr fontId="2"/>
  </si>
  <si>
    <t>支払い</t>
    <rPh sb="0" eb="2">
      <t>シハラ</t>
    </rPh>
    <phoneticPr fontId="2"/>
  </si>
  <si>
    <t>数量</t>
    <rPh sb="0" eb="2">
      <t>スウリョウ</t>
    </rPh>
    <phoneticPr fontId="2"/>
  </si>
  <si>
    <t>自動更新</t>
    <rPh sb="0" eb="4">
      <t>ジドウコウシン</t>
    </rPh>
    <phoneticPr fontId="2"/>
  </si>
  <si>
    <t>※OPENやその他のプログラム、旧CSPで同じ製品を保有していても、NCEでの契約が初めてなら「新規」を選択してください。「追加」は「NCEで」既に同一製品を保有しており、その本数を増やす場合のみ選択いただけます。</t>
    <rPh sb="8" eb="9">
      <t>ホカ</t>
    </rPh>
    <rPh sb="16" eb="17">
      <t>キュウ</t>
    </rPh>
    <rPh sb="21" eb="22">
      <t>オナ</t>
    </rPh>
    <rPh sb="23" eb="25">
      <t>セイヒン</t>
    </rPh>
    <rPh sb="26" eb="28">
      <t>ホユウ</t>
    </rPh>
    <rPh sb="39" eb="41">
      <t>ケイヤク</t>
    </rPh>
    <rPh sb="42" eb="43">
      <t>ハジ</t>
    </rPh>
    <rPh sb="48" eb="50">
      <t>シンキ</t>
    </rPh>
    <rPh sb="62" eb="64">
      <t>ツイカ</t>
    </rPh>
    <rPh sb="79" eb="81">
      <t>ホユウ</t>
    </rPh>
    <rPh sb="94" eb="96">
      <t>バアイ</t>
    </rPh>
    <phoneticPr fontId="1"/>
  </si>
  <si>
    <t>＜重要＞NCE契約時に関する注意事項</t>
    <rPh sb="1" eb="3">
      <t>ジュウヨウ</t>
    </rPh>
    <rPh sb="7" eb="10">
      <t>ケイヤクジ</t>
    </rPh>
    <rPh sb="11" eb="12">
      <t>カン</t>
    </rPh>
    <rPh sb="14" eb="18">
      <t>チュウイジコウ</t>
    </rPh>
    <phoneticPr fontId="2"/>
  </si>
  <si>
    <t>年契約・年払</t>
    <rPh sb="0" eb="3">
      <t>ネンケイヤク</t>
    </rPh>
    <rPh sb="4" eb="5">
      <t>ネン</t>
    </rPh>
    <rPh sb="5" eb="6">
      <t>ハラ</t>
    </rPh>
    <phoneticPr fontId="2"/>
  </si>
  <si>
    <t>年契約・月払</t>
    <rPh sb="0" eb="3">
      <t>ネンケイヤク</t>
    </rPh>
    <rPh sb="4" eb="6">
      <t>ツキバラ</t>
    </rPh>
    <phoneticPr fontId="2"/>
  </si>
  <si>
    <t>月契約・月払</t>
    <rPh sb="0" eb="1">
      <t>ツキ</t>
    </rPh>
    <rPh sb="1" eb="3">
      <t>ケイヤク</t>
    </rPh>
    <rPh sb="4" eb="6">
      <t>ツキバラ</t>
    </rPh>
    <phoneticPr fontId="2"/>
  </si>
  <si>
    <t>旧CSPからの切替時</t>
    <rPh sb="0" eb="1">
      <t>キュウ</t>
    </rPh>
    <rPh sb="7" eb="10">
      <t>キリカエジ</t>
    </rPh>
    <phoneticPr fontId="2"/>
  </si>
  <si>
    <t xml:space="preserve">旧365側での解約申請が必要です。開通後に別途解約申請をお願いします。	</t>
    <phoneticPr fontId="2"/>
  </si>
  <si>
    <t>減数・解約</t>
    <rPh sb="0" eb="2">
      <t>ゲンスウ</t>
    </rPh>
    <rPh sb="3" eb="5">
      <t>カイヤク</t>
    </rPh>
    <phoneticPr fontId="2"/>
  </si>
  <si>
    <t>満了日のみ可能。契約期間中の減数・解約はできません。</t>
    <phoneticPr fontId="2"/>
  </si>
  <si>
    <t>キャンセル</t>
    <phoneticPr fontId="2"/>
  </si>
  <si>
    <t>キャンセル・返品は不可となります。（誤発注含む）</t>
    <phoneticPr fontId="2"/>
  </si>
  <si>
    <t>＜重要＞ご提供条件</t>
    <rPh sb="1" eb="3">
      <t>ジュウヨウ</t>
    </rPh>
    <rPh sb="5" eb="7">
      <t>テイキョウ</t>
    </rPh>
    <rPh sb="7" eb="9">
      <t>ジョウケン</t>
    </rPh>
    <phoneticPr fontId="2"/>
  </si>
  <si>
    <t>契約期間・更新単位</t>
    <rPh sb="0" eb="4">
      <t>ケイヤクキカン</t>
    </rPh>
    <rPh sb="5" eb="7">
      <t>コウシン</t>
    </rPh>
    <rPh sb="7" eb="9">
      <t>タンイ</t>
    </rPh>
    <phoneticPr fontId="2"/>
  </si>
  <si>
    <t>12ヶ月</t>
    <rPh sb="3" eb="4">
      <t>ゲツ</t>
    </rPh>
    <phoneticPr fontId="2"/>
  </si>
  <si>
    <t>1ヶ月</t>
    <rPh sb="2" eb="3">
      <t>ゲツ</t>
    </rPh>
    <phoneticPr fontId="2"/>
  </si>
  <si>
    <t>自動更新</t>
    <rPh sb="0" eb="4">
      <t>ジドウコウシ</t>
    </rPh>
    <phoneticPr fontId="2"/>
  </si>
  <si>
    <t>追加</t>
    <rPh sb="0" eb="2">
      <t>ツイカ</t>
    </rPh>
    <phoneticPr fontId="2"/>
  </si>
  <si>
    <t>随時可能。保有製品の既存の契約期間に一致します。</t>
    <rPh sb="0" eb="2">
      <t>ズイジ</t>
    </rPh>
    <rPh sb="2" eb="4">
      <t>カノウ</t>
    </rPh>
    <rPh sb="5" eb="7">
      <t>ホユウ</t>
    </rPh>
    <rPh sb="7" eb="9">
      <t>セイヒン</t>
    </rPh>
    <rPh sb="10" eb="12">
      <t>キソン</t>
    </rPh>
    <rPh sb="13" eb="15">
      <t>ケイヤク</t>
    </rPh>
    <rPh sb="15" eb="17">
      <t>キカン</t>
    </rPh>
    <rPh sb="18" eb="20">
      <t>イッチ</t>
    </rPh>
    <phoneticPr fontId="2"/>
  </si>
  <si>
    <t>返金（減数・解約時）</t>
    <rPh sb="0" eb="2">
      <t>ヘンキン</t>
    </rPh>
    <rPh sb="3" eb="5">
      <t>ゲンスウ</t>
    </rPh>
    <rPh sb="6" eb="9">
      <t>カイヤクジ</t>
    </rPh>
    <phoneticPr fontId="2"/>
  </si>
  <si>
    <t>なし</t>
    <phoneticPr fontId="2"/>
  </si>
  <si>
    <t>プラン変更</t>
    <rPh sb="3" eb="5">
      <t>ヘンコウ</t>
    </rPh>
    <phoneticPr fontId="2"/>
  </si>
  <si>
    <t>上位プランへのアップグレード可能。下位プランへのダウングレード不可</t>
    <rPh sb="0" eb="2">
      <t>ジョウイ</t>
    </rPh>
    <rPh sb="14" eb="16">
      <t>カノウ</t>
    </rPh>
    <rPh sb="17" eb="19">
      <t>カイ</t>
    </rPh>
    <rPh sb="31" eb="33">
      <t>フカ</t>
    </rPh>
    <phoneticPr fontId="2"/>
  </si>
  <si>
    <t>従来のご契約からの切替</t>
    <rPh sb="0" eb="2">
      <t>ジュウライ</t>
    </rPh>
    <rPh sb="4" eb="6">
      <t>ケイヤク</t>
    </rPh>
    <rPh sb="9" eb="11">
      <t>キリカエ</t>
    </rPh>
    <phoneticPr fontId="2"/>
  </si>
  <si>
    <t>随時可能</t>
    <rPh sb="0" eb="2">
      <t>ズイジ</t>
    </rPh>
    <rPh sb="2" eb="4">
      <t>カノウ</t>
    </rPh>
    <phoneticPr fontId="2"/>
  </si>
  <si>
    <t>初期ドメイン</t>
    <rPh sb="0" eb="2">
      <t>ショキ</t>
    </rPh>
    <phoneticPr fontId="2"/>
  </si>
  <si>
    <t>ライセンスを発行する際にMicrosoft環境に対するお客様の固有のIDです。ライセンス追加・お問い合わせの際は初期ドメインをお知らせください。</t>
    <rPh sb="6" eb="8">
      <t>ハッコウ</t>
    </rPh>
    <rPh sb="10" eb="11">
      <t>サイ</t>
    </rPh>
    <rPh sb="21" eb="23">
      <t>カンキョウ</t>
    </rPh>
    <rPh sb="24" eb="25">
      <t>タイ</t>
    </rPh>
    <rPh sb="28" eb="30">
      <t>キャクサマ</t>
    </rPh>
    <rPh sb="31" eb="33">
      <t>コユウ</t>
    </rPh>
    <rPh sb="44" eb="46">
      <t>ツイカ</t>
    </rPh>
    <rPh sb="48" eb="49">
      <t>ト</t>
    </rPh>
    <rPh sb="50" eb="51">
      <t>ア</t>
    </rPh>
    <rPh sb="54" eb="55">
      <t>サイ</t>
    </rPh>
    <rPh sb="56" eb="58">
      <t>ショキ</t>
    </rPh>
    <rPh sb="64" eb="65">
      <t>シ</t>
    </rPh>
    <phoneticPr fontId="2"/>
  </si>
  <si>
    <t>既存のテナントを保有し、利用したい方は下記にチェックを入れ、現在ご利用中のドメイン情報をご記入ください。</t>
    <rPh sb="0" eb="2">
      <t>キソン</t>
    </rPh>
    <rPh sb="8" eb="10">
      <t>ホユウ</t>
    </rPh>
    <rPh sb="12" eb="14">
      <t>リヨウ</t>
    </rPh>
    <rPh sb="17" eb="18">
      <t>カタ</t>
    </rPh>
    <rPh sb="19" eb="21">
      <t>カキ</t>
    </rPh>
    <rPh sb="27" eb="28">
      <t>イ</t>
    </rPh>
    <rPh sb="30" eb="32">
      <t>ゲンザイ</t>
    </rPh>
    <rPh sb="33" eb="35">
      <t>リヨウ</t>
    </rPh>
    <rPh sb="35" eb="36">
      <t>チュウ</t>
    </rPh>
    <rPh sb="41" eb="43">
      <t>ジョウホウ</t>
    </rPh>
    <rPh sb="45" eb="47">
      <t>キニュウ</t>
    </rPh>
    <phoneticPr fontId="2"/>
  </si>
  <si>
    <r>
      <t>▼既存ドメインを利用する場合必須。</t>
    </r>
    <r>
      <rPr>
        <b/>
        <sz val="8"/>
        <color rgb="FFFF0000"/>
        <rFont val="Yu Gothic UI"/>
        <family val="3"/>
        <charset val="128"/>
        <scheme val="minor"/>
      </rPr>
      <t>＠を含むそれ以前の文字列は不要</t>
    </r>
    <rPh sb="1" eb="3">
      <t>キソン</t>
    </rPh>
    <rPh sb="8" eb="10">
      <t>リヨウ</t>
    </rPh>
    <rPh sb="12" eb="14">
      <t>バアイ</t>
    </rPh>
    <rPh sb="14" eb="16">
      <t>ヒッス</t>
    </rPh>
    <rPh sb="19" eb="20">
      <t>フク</t>
    </rPh>
    <rPh sb="23" eb="25">
      <t>イゼン</t>
    </rPh>
    <rPh sb="26" eb="29">
      <t>モジレツ</t>
    </rPh>
    <rPh sb="30" eb="32">
      <t>フヨウ</t>
    </rPh>
    <phoneticPr fontId="2"/>
  </si>
  <si>
    <t>利用ドメイン</t>
    <rPh sb="0" eb="2">
      <t>リヨウ</t>
    </rPh>
    <phoneticPr fontId="2"/>
  </si>
  <si>
    <t>.onmicrosoft.com</t>
    <phoneticPr fontId="2"/>
  </si>
  <si>
    <t>新規でテナントを作成したい方は、下記にチェック入れ、希望ドメインを第三希望までご記入ください。</t>
    <rPh sb="0" eb="2">
      <t>シンキ</t>
    </rPh>
    <rPh sb="8" eb="10">
      <t>サクセイ</t>
    </rPh>
    <rPh sb="13" eb="14">
      <t>カタ</t>
    </rPh>
    <rPh sb="16" eb="18">
      <t>カキ</t>
    </rPh>
    <rPh sb="23" eb="24">
      <t>イ</t>
    </rPh>
    <rPh sb="26" eb="28">
      <t>キボウ</t>
    </rPh>
    <rPh sb="33" eb="35">
      <t>ダイサン</t>
    </rPh>
    <rPh sb="35" eb="37">
      <t>キボウ</t>
    </rPh>
    <rPh sb="40" eb="42">
      <t>キニュウ</t>
    </rPh>
    <phoneticPr fontId="2"/>
  </si>
  <si>
    <t>希望ドメイン情報</t>
    <rPh sb="0" eb="2">
      <t>キボウ</t>
    </rPh>
    <rPh sb="6" eb="8">
      <t>ジョウホウ</t>
    </rPh>
    <phoneticPr fontId="2"/>
  </si>
  <si>
    <t>第一希望</t>
    <rPh sb="0" eb="2">
      <t>ダイイチ</t>
    </rPh>
    <rPh sb="2" eb="4">
      <t>キボウ</t>
    </rPh>
    <phoneticPr fontId="2"/>
  </si>
  <si>
    <t>第二希望</t>
    <rPh sb="0" eb="4">
      <t>ダイニキボウ</t>
    </rPh>
    <phoneticPr fontId="2"/>
  </si>
  <si>
    <t>※希望ドメインの文字列のご記入時の注意</t>
    <rPh sb="1" eb="3">
      <t>キボウ</t>
    </rPh>
    <rPh sb="8" eb="11">
      <t>モジレツ</t>
    </rPh>
    <rPh sb="13" eb="15">
      <t>キニュウ</t>
    </rPh>
    <rPh sb="15" eb="16">
      <t>ジ</t>
    </rPh>
    <rPh sb="17" eb="19">
      <t>チュウイ</t>
    </rPh>
    <phoneticPr fontId="2"/>
  </si>
  <si>
    <t>第三希望</t>
    <rPh sb="0" eb="2">
      <t>ダイサン</t>
    </rPh>
    <rPh sb="2" eb="4">
      <t>キボウ</t>
    </rPh>
    <phoneticPr fontId="2"/>
  </si>
  <si>
    <t>ご契約者様情報</t>
    <rPh sb="1" eb="4">
      <t>ケイヤクシャ</t>
    </rPh>
    <rPh sb="4" eb="5">
      <t>サマ</t>
    </rPh>
    <rPh sb="5" eb="7">
      <t>ジョウホウ</t>
    </rPh>
    <phoneticPr fontId="2"/>
  </si>
  <si>
    <t>お客様 企業名</t>
    <rPh sb="1" eb="3">
      <t>キャクサマ</t>
    </rPh>
    <rPh sb="4" eb="7">
      <t>キギョウメイ</t>
    </rPh>
    <phoneticPr fontId="2"/>
  </si>
  <si>
    <t>企業住所</t>
    <rPh sb="0" eb="2">
      <t>キギョウ</t>
    </rPh>
    <rPh sb="2" eb="4">
      <t>ジュウショ</t>
    </rPh>
    <phoneticPr fontId="2"/>
  </si>
  <si>
    <t>郵便番号</t>
    <rPh sb="0" eb="4">
      <t>ユウビンバンゴウ</t>
    </rPh>
    <phoneticPr fontId="2"/>
  </si>
  <si>
    <t>都道府県</t>
    <rPh sb="0" eb="4">
      <t>トドウフケン</t>
    </rPh>
    <phoneticPr fontId="2"/>
  </si>
  <si>
    <t>市区町村</t>
    <rPh sb="0" eb="4">
      <t>シクチョウソン</t>
    </rPh>
    <phoneticPr fontId="2"/>
  </si>
  <si>
    <t>町名・番地・ビル名</t>
    <rPh sb="0" eb="2">
      <t>チョウメイ</t>
    </rPh>
    <rPh sb="3" eb="5">
      <t>バンチ</t>
    </rPh>
    <rPh sb="8" eb="9">
      <t>メイ</t>
    </rPh>
    <phoneticPr fontId="2"/>
  </si>
  <si>
    <t>お申込み責任者</t>
    <rPh sb="1" eb="3">
      <t>モウシコ</t>
    </rPh>
    <rPh sb="4" eb="7">
      <t>セキニンシャ</t>
    </rPh>
    <phoneticPr fontId="2"/>
  </si>
  <si>
    <t>姓</t>
    <rPh sb="0" eb="1">
      <t>セイ</t>
    </rPh>
    <phoneticPr fontId="2"/>
  </si>
  <si>
    <t>名</t>
    <rPh sb="0" eb="1">
      <t>メイ</t>
    </rPh>
    <phoneticPr fontId="2"/>
  </si>
  <si>
    <t>メールアドレス</t>
    <phoneticPr fontId="2"/>
  </si>
  <si>
    <t>■SB C&amp;S(株) は、お客さまの個人情報 (氏名、住所、電話番号、メールアドレスなど) を、個人情報保護法、および、当社プライバシーポリシーに従い適切に取り扱います。</t>
  </si>
  <si>
    <t>　&lt;http://cas.softbank.jp/privacy/index.html&gt;</t>
  </si>
  <si>
    <t>詳細な個人情報の利用目的は、以下に定めるとおりとし、これらに関連する目的を含むものとします。</t>
  </si>
  <si>
    <t>（ただし法令により例外として扱うことを認められている場合を除きます。）</t>
  </si>
  <si>
    <t>1. IT流通サービスの提供</t>
  </si>
  <si>
    <t>・お取引にかかわる当社のシステムの機能提供のため</t>
  </si>
  <si>
    <t>・お取引にかかわるお見積もり、受発注、物品・サービス・役務等の提供を行うため</t>
  </si>
  <si>
    <t>2. 対象サービスの提供</t>
  </si>
  <si>
    <t>・対象サービスを提供するため</t>
  </si>
  <si>
    <t>・対象サービスに関連して、お客さまに商品の発送、サービス、コンテンツ、インセンティブおよび情報を提供するため</t>
  </si>
  <si>
    <t>3. お問い合わせ等への適切な対応</t>
  </si>
  <si>
    <t>サービスかかわるお客さまからのお問い合わせやクレームに、当社が適切に対応するため</t>
  </si>
  <si>
    <t>4. 不正行為等の防止・対応</t>
  </si>
  <si>
    <t>詐欺、サイバー攻撃、その他の違法または不正なおそれのある行為を防止、調査、および特定して、当社または第三者の権利利益を保護するため</t>
  </si>
  <si>
    <t>なお、お預かりしたお客さま情報は日本国内のサーバに保存し、適切に取り扱います。</t>
  </si>
  <si>
    <t>上記以外の目的で当該個人情報を利用させていただく場合は、その都度、その利用目的を明確にし、お客さまから事前の同意をいただきます。</t>
  </si>
  <si>
    <t>■弊社は、お客さまの個人情報を、日本マイクロソフト株式会社へ提供します。日本マイクロソフト株式会社は、該当個人情報を「Microsoft のプライバシー」に従い適切に取り扱います。</t>
  </si>
  <si>
    <t>　&lt;https://privacy.microsoft.com/ja-jp/privacystatement&gt;</t>
  </si>
  <si>
    <t>■お預かりしたお客さま情報はお客さまご本人から、当社の運営上支障が無い範囲で閲覧、修正、削除を要求することができます。</t>
  </si>
  <si>
    <t>その場合は、下記「個人情報お問い合わせ窓口」よりご連絡ください。</t>
  </si>
  <si>
    <t>　&lt;http://cas.softbank.jp/contact/form/privacy.html&gt;</t>
  </si>
  <si>
    <r>
      <t xml:space="preserve">[ Indirect Reseller 記入欄 (C&amp;S の販売先) ] </t>
    </r>
    <r>
      <rPr>
        <b/>
        <sz val="10"/>
        <color rgb="FFFF0000"/>
        <rFont val="Yu Gothic UI"/>
        <family val="3"/>
        <charset val="128"/>
        <scheme val="minor"/>
      </rPr>
      <t>※記入必須</t>
    </r>
    <rPh sb="20" eb="23">
      <t>キニュウラン</t>
    </rPh>
    <rPh sb="30" eb="33">
      <t>ハンバイサキ</t>
    </rPh>
    <rPh sb="38" eb="40">
      <t>キニュウ</t>
    </rPh>
    <rPh sb="40" eb="42">
      <t>ヒッス</t>
    </rPh>
    <phoneticPr fontId="2"/>
  </si>
  <si>
    <r>
      <t>・エンドユーザーとIndirect Reseller 間の資本関係が50%以上である場合、販売できません。</t>
    </r>
    <r>
      <rPr>
        <sz val="7"/>
        <color theme="1"/>
        <rFont val="Yu Gothic UI"/>
        <family val="3"/>
        <charset val="128"/>
        <scheme val="minor"/>
      </rPr>
      <t>(Microsoftと特別な契約をしている場合を除く）</t>
    </r>
    <rPh sb="27" eb="28">
      <t>カン</t>
    </rPh>
    <rPh sb="29" eb="33">
      <t>シホンカンケイ</t>
    </rPh>
    <rPh sb="37" eb="39">
      <t>イジョウ</t>
    </rPh>
    <rPh sb="42" eb="44">
      <t>バアイ</t>
    </rPh>
    <rPh sb="45" eb="47">
      <t>ハンバイ</t>
    </rPh>
    <rPh sb="64" eb="66">
      <t>トクベツ</t>
    </rPh>
    <rPh sb="67" eb="69">
      <t>ケイヤク</t>
    </rPh>
    <rPh sb="74" eb="76">
      <t>バアイ</t>
    </rPh>
    <rPh sb="77" eb="78">
      <t>ノゾ</t>
    </rPh>
    <phoneticPr fontId="2"/>
  </si>
  <si>
    <t>Microsoft Partner Networkナンバー（MPN）</t>
  </si>
  <si>
    <t>メールアドレス（納品報告用）</t>
  </si>
  <si>
    <t>再再販時の確認事項</t>
    <phoneticPr fontId="2"/>
  </si>
  <si>
    <t>Additional Resellerに関する注意事項</t>
    <phoneticPr fontId="2"/>
  </si>
  <si>
    <t>・Additional Resellerは、有効なMPN IDを保有し、MPAに同意している必要があります。</t>
  </si>
  <si>
    <t>・Additional Resellerは1社のみ、かつ50%以上の資本関係のある関連会社は対象外です。</t>
  </si>
  <si>
    <t>MPA同意</t>
    <rPh sb="3" eb="5">
      <t>ドウイ</t>
    </rPh>
    <phoneticPr fontId="2"/>
  </si>
  <si>
    <t>販売店名（Additional Reseller）</t>
    <phoneticPr fontId="2"/>
  </si>
  <si>
    <r>
      <t>[ SB C&amp;S 記入欄 ]　</t>
    </r>
    <r>
      <rPr>
        <b/>
        <sz val="10"/>
        <color rgb="FFFF0000"/>
        <rFont val="Yu Gothic UI"/>
        <family val="3"/>
        <charset val="128"/>
        <scheme val="minor"/>
      </rPr>
      <t>※記入必須</t>
    </r>
    <rPh sb="9" eb="12">
      <t>キニュウラン</t>
    </rPh>
    <rPh sb="16" eb="18">
      <t>キニュウ</t>
    </rPh>
    <rPh sb="18" eb="20">
      <t>ヒッス</t>
    </rPh>
    <phoneticPr fontId="2"/>
  </si>
  <si>
    <t>企業コード・加盟店コード</t>
    <rPh sb="0" eb="2">
      <t>キギョウ</t>
    </rPh>
    <rPh sb="6" eb="9">
      <t>カメイテン</t>
    </rPh>
    <phoneticPr fontId="2"/>
  </si>
  <si>
    <t>Enterprise Mobility + Security E3</t>
  </si>
  <si>
    <t>Enterprise Mobility + Security E5</t>
  </si>
  <si>
    <t>Exchange Online (Plan 1)</t>
  </si>
  <si>
    <t>Exchange Online (Plan 2)</t>
  </si>
  <si>
    <t>Exchange Online Archiving for Exchange Online</t>
  </si>
  <si>
    <t>Exchange Online Kiosk</t>
  </si>
  <si>
    <t>Exchange Online Protection</t>
  </si>
  <si>
    <t>Microsoft 365 Apps for business</t>
  </si>
  <si>
    <t>Microsoft 365 Apps for enterprise</t>
  </si>
  <si>
    <t>Microsoft 365 Audio Conferencing</t>
  </si>
  <si>
    <t>Microsoft 365 Business Premium</t>
  </si>
  <si>
    <t>Microsoft 365 Business Standard</t>
  </si>
  <si>
    <t>Microsoft 365 E5 Compliance</t>
  </si>
  <si>
    <t>Microsoft 365 F1</t>
  </si>
  <si>
    <t>Microsoft 365 F3</t>
  </si>
  <si>
    <t>Microsoft Defender for Business</t>
  </si>
  <si>
    <t>Microsoft Defender for Cloud Apps</t>
  </si>
  <si>
    <t>Microsoft Defender for Endpoint P1</t>
  </si>
  <si>
    <t>Microsoft Defender for Endpoint P2</t>
  </si>
  <si>
    <t>Microsoft Defender for Identity</t>
  </si>
  <si>
    <t>Microsoft Defender for Office 365 (Plan 1)</t>
  </si>
  <si>
    <t>Microsoft Defender for Office 365 (Plan 2)</t>
  </si>
  <si>
    <t>Microsoft Teams Phone Standard</t>
  </si>
  <si>
    <t>Office 365 Data Loss Prevention</t>
  </si>
  <si>
    <t>Office 365 E5</t>
  </si>
  <si>
    <t>Office 365 Extra File Storage</t>
  </si>
  <si>
    <t>Office 365 F3</t>
  </si>
  <si>
    <t>OneDrive for business (Plan 1)</t>
  </si>
  <si>
    <t>OneDrive for business (Plan 2)</t>
  </si>
  <si>
    <t>Power Automate per flow plan</t>
  </si>
  <si>
    <t>Power Automate per user plan</t>
  </si>
  <si>
    <t>Power BI Premium Per User</t>
  </si>
  <si>
    <t>Power BI Premium Per User Add-On</t>
  </si>
  <si>
    <t>Power BI Pro</t>
  </si>
  <si>
    <t>Project Online Essentials</t>
  </si>
  <si>
    <t>Project Plan 3</t>
  </si>
  <si>
    <t>Project Plan 5</t>
  </si>
  <si>
    <t>Remote Work Starter Plan</t>
  </si>
  <si>
    <t>SharePoint (Plan 1)</t>
  </si>
  <si>
    <t>SharePoint (Plan 2)</t>
  </si>
  <si>
    <t>Visio Plan 1</t>
  </si>
  <si>
    <t>Visio Plan 2</t>
  </si>
  <si>
    <t>Windows 10/11 Enterprise E3</t>
  </si>
  <si>
    <t>Windows 10/11 Enterprise E3 VDA</t>
  </si>
  <si>
    <t>Windows 10/11 Enterprise E5</t>
  </si>
  <si>
    <t>新規</t>
    <rPh sb="0" eb="2">
      <t>シンキ</t>
    </rPh>
    <phoneticPr fontId="2"/>
  </si>
  <si>
    <t>月契約/月払</t>
    <rPh sb="0" eb="1">
      <t>ツキ</t>
    </rPh>
    <rPh sb="1" eb="3">
      <t>ケイヤク</t>
    </rPh>
    <rPh sb="4" eb="6">
      <t>ツキバラ</t>
    </rPh>
    <phoneticPr fontId="2"/>
  </si>
  <si>
    <t>年契約/年払</t>
    <rPh sb="0" eb="3">
      <t>ネンケイヤク</t>
    </rPh>
    <rPh sb="4" eb="6">
      <t>ネンバラ</t>
    </rPh>
    <phoneticPr fontId="2"/>
  </si>
  <si>
    <t>contoso</t>
    <phoneticPr fontId="2"/>
  </si>
  <si>
    <t>CONTOSO株式会社</t>
    <rPh sb="7" eb="11">
      <t>カブシ</t>
    </rPh>
    <phoneticPr fontId="2"/>
  </si>
  <si>
    <t>105-7529</t>
    <phoneticPr fontId="2"/>
  </si>
  <si>
    <t>東京都</t>
  </si>
  <si>
    <t>港区</t>
    <rPh sb="0" eb="2">
      <t>ミナトク</t>
    </rPh>
    <phoneticPr fontId="2"/>
  </si>
  <si>
    <t>海岸1-7-1　東京ポートシティ竹芝オフィスタワー</t>
    <rPh sb="0" eb="2">
      <t>カイガン</t>
    </rPh>
    <rPh sb="8" eb="10">
      <t>トウキョウ</t>
    </rPh>
    <rPh sb="16" eb="18">
      <t>タケシバ</t>
    </rPh>
    <phoneticPr fontId="2"/>
  </si>
  <si>
    <t>竹芝</t>
    <rPh sb="0" eb="2">
      <t>タケシバ</t>
    </rPh>
    <phoneticPr fontId="2"/>
  </si>
  <si>
    <t>太郎</t>
    <rPh sb="0" eb="2">
      <t>タロウ</t>
    </rPh>
    <phoneticPr fontId="2"/>
  </si>
  <si>
    <t>takeshiba@contoso.jp</t>
    <phoneticPr fontId="2"/>
  </si>
  <si>
    <t>販売店名(Indirect Reseller)</t>
  </si>
  <si>
    <t>リセラー株式会社</t>
    <rPh sb="4" eb="8">
      <t>カブシキガイシャ</t>
    </rPh>
    <phoneticPr fontId="2"/>
  </si>
  <si>
    <t>abc@reseller.co.jp</t>
    <phoneticPr fontId="2"/>
  </si>
  <si>
    <r>
      <t>[ Additional Reseller 記入欄 (Indirect Reseller の販売先) ]　</t>
    </r>
    <r>
      <rPr>
        <b/>
        <sz val="10"/>
        <color rgb="FFFF0000"/>
        <rFont val="Yu Gothic UI"/>
        <family val="3"/>
        <charset val="128"/>
        <scheme val="minor"/>
      </rPr>
      <t>※再再販時記入必須</t>
    </r>
    <rPh sb="22" eb="25">
      <t>キニュウラン</t>
    </rPh>
    <rPh sb="46" eb="49">
      <t>ハンバイサキ</t>
    </rPh>
    <rPh sb="54" eb="58">
      <t>サイサイハンジ</t>
    </rPh>
    <rPh sb="58" eb="60">
      <t>キニュウ</t>
    </rPh>
    <rPh sb="60" eb="62">
      <t>ヒッス</t>
    </rPh>
    <phoneticPr fontId="2"/>
  </si>
  <si>
    <t>・12/15より再再販が可能になりました。</t>
  </si>
  <si>
    <t>販売店名(Additional Reseller)</t>
    <phoneticPr fontId="2"/>
  </si>
  <si>
    <t>株式会社AR</t>
    <rPh sb="0" eb="4">
      <t>カブシ</t>
    </rPh>
    <phoneticPr fontId="2"/>
  </si>
  <si>
    <t>78901-000</t>
    <phoneticPr fontId="2"/>
  </si>
  <si>
    <t>製品名</t>
  </si>
  <si>
    <t>質問</t>
    <rPh sb="0" eb="2">
      <t>シツモン</t>
    </rPh>
    <phoneticPr fontId="2"/>
  </si>
  <si>
    <t>回答</t>
    <rPh sb="0" eb="2">
      <t>カイトウ</t>
    </rPh>
    <phoneticPr fontId="2"/>
  </si>
  <si>
    <t>エラーになってしまい、完了できません</t>
    <rPh sb="11" eb="13">
      <t>カンリョウ</t>
    </rPh>
    <phoneticPr fontId="2"/>
  </si>
  <si>
    <t>以下2点をご確認ください。
①他のアカウントと競合している可能性があります。 シークレットウィンドウ/またはIn Privateモード等で対応ください。
②全体管理者の権限が無い方で作業されている可能性があります。
「全体管理者の権限の確認の仕方を教えてください」を参照いただき、全体管理者の権限の方でご対応ください。</t>
    <rPh sb="0" eb="2">
      <t>イカ</t>
    </rPh>
    <rPh sb="3" eb="4">
      <t>テン</t>
    </rPh>
    <rPh sb="6" eb="8">
      <t>カクニン</t>
    </rPh>
    <rPh sb="15" eb="16">
      <t>タ</t>
    </rPh>
    <rPh sb="91" eb="93">
      <t>サギョウ</t>
    </rPh>
    <rPh sb="98" eb="101">
      <t>カノウセイ</t>
    </rPh>
    <rPh sb="133" eb="135">
      <t>サンショウ</t>
    </rPh>
    <rPh sb="149" eb="150">
      <t>カタ</t>
    </rPh>
    <rPh sb="152" eb="154">
      <t>タイオウ</t>
    </rPh>
    <phoneticPr fontId="2"/>
  </si>
  <si>
    <t>どのIDに全体管理者の権限が付いているかわかりません</t>
    <phoneticPr fontId="2"/>
  </si>
  <si>
    <t>恐れ入りますがC&amp;Sでは把握・確認できません。
「全体管理者の権限の確認の仕方を教えてください」を参照し、ログインしているユーザーに「全体管理者の権限」が付与されているか確認してください。</t>
    <rPh sb="0" eb="1">
      <t>オソ</t>
    </rPh>
    <rPh sb="2" eb="3">
      <t>イ</t>
    </rPh>
    <rPh sb="12" eb="14">
      <t>ハアク</t>
    </rPh>
    <rPh sb="15" eb="17">
      <t>カクニン</t>
    </rPh>
    <rPh sb="49" eb="51">
      <t>サンショウ</t>
    </rPh>
    <phoneticPr fontId="2"/>
  </si>
  <si>
    <t>販売店側で対応可能ですか？</t>
    <rPh sb="0" eb="3">
      <t>ハンバイテン</t>
    </rPh>
    <rPh sb="3" eb="4">
      <t>ガワ</t>
    </rPh>
    <rPh sb="5" eb="7">
      <t>タイオウ</t>
    </rPh>
    <rPh sb="7" eb="9">
      <t>カノウ</t>
    </rPh>
    <phoneticPr fontId="2"/>
  </si>
  <si>
    <t>EUでの対応となります。
全体管理者の権限のアカウント以外の方は対応不可となります。</t>
    <rPh sb="4" eb="6">
      <t>タイオウ</t>
    </rPh>
    <rPh sb="27" eb="29">
      <t>イガイ</t>
    </rPh>
    <rPh sb="30" eb="31">
      <t>カタ</t>
    </rPh>
    <rPh sb="32" eb="34">
      <t>タイオウ</t>
    </rPh>
    <rPh sb="34" eb="36">
      <t>フカ</t>
    </rPh>
    <phoneticPr fontId="2"/>
  </si>
  <si>
    <t>全体管理者の権限が無い方が、ログイン作業をしているようです。
全体管理者の方から、リセラー承認作業をするようにお願いします。</t>
    <rPh sb="11" eb="12">
      <t>カタ</t>
    </rPh>
    <rPh sb="18" eb="20">
      <t>サギョウ</t>
    </rPh>
    <rPh sb="47" eb="49">
      <t>サギョウ</t>
    </rPh>
    <rPh sb="56" eb="57">
      <t>ネガ</t>
    </rPh>
    <phoneticPr fontId="2"/>
  </si>
  <si>
    <t>全体管理者の権限の確認の仕方を教えてください</t>
    <rPh sb="9" eb="11">
      <t>カクニン</t>
    </rPh>
    <rPh sb="12" eb="14">
      <t>シカタ</t>
    </rPh>
    <rPh sb="15" eb="16">
      <t>オシ</t>
    </rPh>
    <phoneticPr fontId="2"/>
  </si>
  <si>
    <t>管理センターにログインいただき、”ユーザー”をご確認ください。
ログイン頂いているユーザーに「全体管理者の権限」が付与されているか確認してください。</t>
    <phoneticPr fontId="2"/>
  </si>
  <si>
    <t>初期ドメインがわかりません</t>
    <rPh sb="0" eb="2">
      <t>ショキ</t>
    </rPh>
    <phoneticPr fontId="2"/>
  </si>
  <si>
    <t>初期ドメインは　xxxxx.onmicrosoft.com (ｘｘｘｘはお客様で契約時に決定されるものです）という形式です。
管理センターの”ドメイン”をご確認いただき、ご契約の初期ドメイン名をご確認ください。</t>
    <phoneticPr fontId="2"/>
  </si>
  <si>
    <t>You don’t have permission to access this page or perform this action”と
表示され、手続きができませんでした</t>
    <phoneticPr fontId="2"/>
  </si>
  <si>
    <t>Microsoftのクラウドサービスをご利用いただく際、ご登録いただくMicrosoftクラウド上の住所です。</t>
    <rPh sb="20" eb="22">
      <t>リヨウ</t>
    </rPh>
    <rPh sb="26" eb="27">
      <t>サイ</t>
    </rPh>
    <rPh sb="29" eb="31">
      <t>トウロク</t>
    </rPh>
    <rPh sb="48" eb="49">
      <t>ジョウ</t>
    </rPh>
    <rPh sb="50" eb="52">
      <t>ジュウショ</t>
    </rPh>
    <phoneticPr fontId="2"/>
  </si>
  <si>
    <t>ご契約ごとにユニークが値であるため、契約を特定するための識別子として利用することがあります。</t>
    <rPh sb="1" eb="3">
      <t>ケイヤク</t>
    </rPh>
    <rPh sb="11" eb="12">
      <t>アタイ</t>
    </rPh>
    <rPh sb="18" eb="20">
      <t>ケイヤク</t>
    </rPh>
    <rPh sb="21" eb="23">
      <t>トクテイ</t>
    </rPh>
    <rPh sb="28" eb="31">
      <t>シキベツシ</t>
    </rPh>
    <rPh sb="34" eb="36">
      <t>リヨウ</t>
    </rPh>
    <phoneticPr fontId="2"/>
  </si>
  <si>
    <t>初期ドメイン、サブドメイン、テナント名　などと表現されることもあります。</t>
    <rPh sb="0" eb="2">
      <t>ショキ</t>
    </rPh>
    <rPh sb="18" eb="19">
      <t>メイ</t>
    </rPh>
    <rPh sb="23" eb="25">
      <t>ヒョウゲン</t>
    </rPh>
    <phoneticPr fontId="2"/>
  </si>
  <si>
    <t>サンプル</t>
    <phoneticPr fontId="2"/>
  </si>
  <si>
    <t>ご契約者様指定部分</t>
    <rPh sb="1" eb="3">
      <t>ケイヤク</t>
    </rPh>
    <rPh sb="3" eb="4">
      <t>シャ</t>
    </rPh>
    <rPh sb="4" eb="5">
      <t>サマ</t>
    </rPh>
    <rPh sb="5" eb="7">
      <t>シテイ</t>
    </rPh>
    <rPh sb="7" eb="9">
      <t>ブブン</t>
    </rPh>
    <phoneticPr fontId="2"/>
  </si>
  <si>
    <t>固定部分</t>
    <rPh sb="0" eb="2">
      <t>コテイ</t>
    </rPh>
    <rPh sb="2" eb="4">
      <t>ブブン</t>
    </rPh>
    <phoneticPr fontId="2"/>
  </si>
  <si>
    <t>ご契約者様にこちらをご指定頂き</t>
    <rPh sb="1" eb="3">
      <t>ケイヤク</t>
    </rPh>
    <rPh sb="3" eb="4">
      <t>シャ</t>
    </rPh>
    <rPh sb="4" eb="5">
      <t>サマ</t>
    </rPh>
    <rPh sb="11" eb="13">
      <t>シテイ</t>
    </rPh>
    <rPh sb="13" eb="14">
      <t>イタダ</t>
    </rPh>
    <phoneticPr fontId="2"/>
  </si>
  <si>
    <t>→</t>
    <phoneticPr fontId="2"/>
  </si>
  <si>
    <t>初期ドメイン：　12345.onmicrosoft.com</t>
    <rPh sb="0" eb="2">
      <t>ショキ</t>
    </rPh>
    <phoneticPr fontId="2"/>
  </si>
  <si>
    <t>このような形で初期ドメインが登録されます。</t>
    <rPh sb="5" eb="6">
      <t>カタチ</t>
    </rPh>
    <rPh sb="7" eb="9">
      <t>ショキ</t>
    </rPh>
    <rPh sb="14" eb="16">
      <t>トウロク</t>
    </rPh>
    <phoneticPr fontId="2"/>
  </si>
  <si>
    <t>ご指定いただいた初期ドメインがすでに登録されている場合、新規に登録することはできません。</t>
    <rPh sb="1" eb="3">
      <t>シテイ</t>
    </rPh>
    <rPh sb="8" eb="10">
      <t>ショキ</t>
    </rPh>
    <rPh sb="18" eb="20">
      <t>トウロク</t>
    </rPh>
    <rPh sb="25" eb="27">
      <t>バアイ</t>
    </rPh>
    <rPh sb="28" eb="30">
      <t>シンキ</t>
    </rPh>
    <rPh sb="31" eb="33">
      <t>トウロク</t>
    </rPh>
    <phoneticPr fontId="2"/>
  </si>
  <si>
    <t>参考</t>
    <rPh sb="0" eb="2">
      <t>サンコウ</t>
    </rPh>
    <phoneticPr fontId="2"/>
  </si>
  <si>
    <t>Microsoft管理センターからご自身の初期ドメインを確認することができます。</t>
    <rPh sb="9" eb="11">
      <t>カンリ</t>
    </rPh>
    <rPh sb="18" eb="20">
      <t>ジシン</t>
    </rPh>
    <rPh sb="21" eb="23">
      <t>ショキ</t>
    </rPh>
    <rPh sb="28" eb="30">
      <t>カクニン</t>
    </rPh>
    <phoneticPr fontId="2"/>
  </si>
  <si>
    <t>管理者権限が必要です。</t>
    <rPh sb="0" eb="3">
      <t>カンリシャ</t>
    </rPh>
    <rPh sb="3" eb="5">
      <t>ケンゲン</t>
    </rPh>
    <rPh sb="6" eb="8">
      <t>ヒツヨウ</t>
    </rPh>
    <phoneticPr fontId="2"/>
  </si>
  <si>
    <t>Office 365にログイン　→「管理」へ</t>
    <rPh sb="18" eb="20">
      <t>カンリ</t>
    </rPh>
    <phoneticPr fontId="2"/>
  </si>
  <si>
    <t>左のバー　「設定」→「ドメイン」</t>
    <rPh sb="0" eb="1">
      <t>ヒダリ</t>
    </rPh>
    <rPh sb="6" eb="8">
      <t>セッテイ</t>
    </rPh>
    <phoneticPr fontId="2"/>
  </si>
  <si>
    <t>製品名</t>
    <rPh sb="0" eb="3">
      <t>セイヒンメイ</t>
    </rPh>
    <phoneticPr fontId="2"/>
  </si>
  <si>
    <t>新規：商流変更</t>
    <rPh sb="0" eb="2">
      <t>シンキ</t>
    </rPh>
    <rPh sb="3" eb="5">
      <t>ショウリュウ</t>
    </rPh>
    <rPh sb="5" eb="7">
      <t>ヘンコウ</t>
    </rPh>
    <phoneticPr fontId="2"/>
  </si>
  <si>
    <t>北海道</t>
  </si>
  <si>
    <t>年契約/月払</t>
    <rPh sb="0" eb="3">
      <t>ネンケイヤク</t>
    </rPh>
    <rPh sb="4" eb="6">
      <t>ツキバラ</t>
    </rPh>
    <phoneticPr fontId="2"/>
  </si>
  <si>
    <t>青森県</t>
  </si>
  <si>
    <t>岩手県</t>
  </si>
  <si>
    <t>減数(更新時のみ)</t>
    <rPh sb="0" eb="2">
      <t>ゲンスウ</t>
    </rPh>
    <rPh sb="3" eb="6">
      <t>コウシンジ</t>
    </rPh>
    <phoneticPr fontId="2"/>
  </si>
  <si>
    <t>宮城県</t>
  </si>
  <si>
    <t>解約(更新時のみ)</t>
    <rPh sb="0" eb="2">
      <t>カイヤク</t>
    </rPh>
    <rPh sb="3" eb="8">
      <t>コウシン</t>
    </rPh>
    <phoneticPr fontId="2"/>
  </si>
  <si>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</si>
  <si>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</si>
  <si>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</si>
  <si>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</si>
  <si>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</si>
  <si>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</si>
  <si>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</si>
  <si>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</si>
  <si>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</si>
  <si>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</si>
  <si>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</si>
  <si>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</si>
  <si>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</si>
  <si>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</si>
  <si>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</si>
  <si>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</si>
  <si>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</si>
  <si>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</si>
  <si>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</si>
  <si>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</si>
  <si>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</si>
  <si>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</si>
  <si>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</si>
  <si>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</si>
  <si>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</si>
  <si>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</si>
  <si>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</si>
  <si>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</si>
  <si>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</si>
  <si>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</si>
  <si>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</si>
  <si>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</si>
  <si>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</si>
  <si>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</si>
  <si>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</si>
  <si>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</si>
  <si>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</si>
  <si>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</si>
  <si>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</si>
  <si>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</si>
  <si>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</si>
  <si>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</si>
  <si>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お申込み責任者（フリガナ）</t>
    <rPh sb="1" eb="3">
      <t>モウシコ</t>
    </rPh>
    <rPh sb="4" eb="7">
      <t>セキニンシャ</t>
    </rPh>
    <phoneticPr fontId="2"/>
  </si>
  <si>
    <t>（姓）</t>
    <rPh sb="1" eb="2">
      <t>セイ</t>
    </rPh>
    <phoneticPr fontId="2"/>
  </si>
  <si>
    <t>（名）</t>
    <rPh sb="1" eb="2">
      <t>メイ</t>
    </rPh>
    <phoneticPr fontId="2"/>
  </si>
  <si>
    <t>お申込み責任者氏名</t>
    <rPh sb="1" eb="3">
      <t>モウシコ</t>
    </rPh>
    <rPh sb="4" eb="7">
      <t>セキニンシャ</t>
    </rPh>
    <rPh sb="7" eb="9">
      <t>シメイ</t>
    </rPh>
    <phoneticPr fontId="2"/>
  </si>
  <si>
    <t>※ご契約者様が金融機関である場合は必須</t>
    <rPh sb="2" eb="5">
      <t>ケイヤクシャ</t>
    </rPh>
    <rPh sb="5" eb="6">
      <t>サマ</t>
    </rPh>
    <rPh sb="7" eb="11">
      <t>キンユウキカン</t>
    </rPh>
    <rPh sb="14" eb="16">
      <t>バアイ</t>
    </rPh>
    <rPh sb="17" eb="19">
      <t>ヒッス</t>
    </rPh>
    <phoneticPr fontId="2"/>
  </si>
  <si>
    <t>※SB C&amp;Sの休業日、および30日以上の未来日を指定することはできません。</t>
    <phoneticPr fontId="1"/>
  </si>
  <si>
    <t>C3ケース番号</t>
    <rPh sb="5" eb="7">
      <t>バンゴウ</t>
    </rPh>
    <phoneticPr fontId="2"/>
  </si>
  <si>
    <t>域外移転</t>
    <rPh sb="0" eb="2">
      <t>イキガイ</t>
    </rPh>
    <rPh sb="2" eb="4">
      <t>イテン</t>
    </rPh>
    <phoneticPr fontId="2"/>
  </si>
  <si>
    <t>文言修正</t>
    <rPh sb="0" eb="2">
      <t>モンゴン</t>
    </rPh>
    <rPh sb="2" eb="4">
      <t>シュウセイ</t>
    </rPh>
    <phoneticPr fontId="2"/>
  </si>
  <si>
    <t>Additional Resellerに関する注意事項</t>
  </si>
  <si>
    <t>[ Additional Reseller 記入欄 (Indirect Reseller の販売先) ]　※再再販時記入必須</t>
  </si>
  <si>
    <r>
      <t>[ Additional Reseller 記入欄 (Indirect Reseller の販売先) ]　</t>
    </r>
    <r>
      <rPr>
        <b/>
        <sz val="10"/>
        <color rgb="FFFF0000"/>
        <rFont val="Yu Gothic UI"/>
        <family val="3"/>
        <charset val="128"/>
        <scheme val="minor"/>
      </rPr>
      <t>※再再販時記入必須</t>
    </r>
    <r>
      <rPr>
        <sz val="10"/>
        <color theme="1"/>
        <rFont val="Yu Gothic UI"/>
        <family val="2"/>
        <charset val="128"/>
        <scheme val="minor"/>
      </rPr>
      <t>　ー間接リセラー様記入項目です。ー</t>
    </r>
    <rPh sb="22" eb="25">
      <t>キニュウラン</t>
    </rPh>
    <rPh sb="46" eb="49">
      <t>ハンバイサキ</t>
    </rPh>
    <rPh sb="54" eb="55">
      <t>サイ</t>
    </rPh>
    <rPh sb="55" eb="57">
      <t>サイハン</t>
    </rPh>
    <rPh sb="57" eb="58">
      <t>ジ</t>
    </rPh>
    <rPh sb="58" eb="60">
      <t>キニュウ</t>
    </rPh>
    <rPh sb="60" eb="62">
      <t>ヒッス</t>
    </rPh>
    <rPh sb="64" eb="66">
      <t>カンセツ</t>
    </rPh>
    <rPh sb="70" eb="71">
      <t>サマ</t>
    </rPh>
    <rPh sb="71" eb="73">
      <t>キニュウ</t>
    </rPh>
    <rPh sb="73" eb="75">
      <t>コウモク</t>
    </rPh>
    <phoneticPr fontId="2"/>
  </si>
  <si>
    <t>CFQ7TTC0LFLS:0002</t>
  </si>
  <si>
    <t>CFQ7TTC0LFK5:0001</t>
  </si>
  <si>
    <t>CFQ7TTC0LHT4:0001</t>
  </si>
  <si>
    <t>CFQ7TTC0LFJ1:0001</t>
  </si>
  <si>
    <t>CFQ7TTC0LH16:0001</t>
  </si>
  <si>
    <t>CFQ7TTC0LH1P:0001</t>
  </si>
  <si>
    <t>CFQ7TTC0LH0J:0001</t>
  </si>
  <si>
    <t>CFQ7TTC0LH0L:0001</t>
  </si>
  <si>
    <t>CFQ7TTC0LGZM:0001</t>
  </si>
  <si>
    <t>CFQ7TTC0LH1G:0001</t>
  </si>
  <si>
    <t>CFQ7TTC0LGZT:0001</t>
  </si>
  <si>
    <t>CFQ7TTC0LHSL:0001</t>
  </si>
  <si>
    <t>CFQ7TTC0LH18:0001</t>
  </si>
  <si>
    <t>CFQ7TTC0LCHC:0002</t>
  </si>
  <si>
    <t>CFQ7TTC0LDPB:0001</t>
  </si>
  <si>
    <t>CFQ7TTC0LHR4:0001</t>
  </si>
  <si>
    <t>CFQ7TTC0MBMD:0002</t>
  </si>
  <si>
    <t>CFQ7TTC0LH05:0001</t>
  </si>
  <si>
    <t>CFQ7TTC0HX56:0002</t>
  </si>
  <si>
    <t>CFQ7TTC0LHRR:0001</t>
  </si>
  <si>
    <t>CFQ7TTC0J1GB:0003</t>
  </si>
  <si>
    <t>CFQ7TTC0LGV0:0001</t>
  </si>
  <si>
    <t>CFQ7TTC0LH0D:0001</t>
  </si>
  <si>
    <t>CFQ7TTC0LH04:0001</t>
  </si>
  <si>
    <t>CFQ7TTC0LCH4:0009</t>
  </si>
  <si>
    <t>CFQ7TTC0LCH4:0004</t>
  </si>
  <si>
    <t>CFQ7TTC0LCH4:0006</t>
  </si>
  <si>
    <t>CFQ7TTC0LH0T:0001</t>
  </si>
  <si>
    <t>CFQ7TTC0LHS9:0001</t>
  </si>
  <si>
    <t>CFQ7TTC0LGZW:0001</t>
  </si>
  <si>
    <t>CFQ7TTC0LHSV:0001</t>
  </si>
  <si>
    <t>CFQ7TTC0LH1M:0001</t>
  </si>
  <si>
    <t>CFQ7TTC0J4GS:0002</t>
  </si>
  <si>
    <t>CFQ7TTC0LH2H:0002</t>
  </si>
  <si>
    <t>CFQ7TTC0LH13:0001</t>
  </si>
  <si>
    <t>CFQ7TTC0LH3L:0001</t>
  </si>
  <si>
    <t>CFQ7TTC0LSGZ:0001</t>
  </si>
  <si>
    <t>CFQ7TTC0HL8W:0001</t>
  </si>
  <si>
    <t>CFQ7TTC0HL8T:0001</t>
  </si>
  <si>
    <t>CFQ7TTC0LHSF:0001</t>
  </si>
  <si>
    <t>CFQ7TTC0LHP3:0001</t>
  </si>
  <si>
    <t>CFQ7TTC0HDB1:0002</t>
  </si>
  <si>
    <t>CFQ7TTC0HDB0:0002</t>
  </si>
  <si>
    <t>CFQ7TTC0HD9Z:0002</t>
  </si>
  <si>
    <t>CFQ7TTC0GZ1F:0001</t>
  </si>
  <si>
    <t>CFQ7TTC0LH0N:0001</t>
  </si>
  <si>
    <t>CFQ7TTC0LH14:0001</t>
  </si>
  <si>
    <t>CFQ7TTC0HD33:0003</t>
  </si>
  <si>
    <t>CFQ7TTC0HD32:0002</t>
  </si>
  <si>
    <t>CFQ7TTC0LGTX:0004</t>
  </si>
  <si>
    <t>CFQ7TTC0LFNW:0002</t>
  </si>
  <si>
    <t>NCE_SKU</t>
    <phoneticPr fontId="2"/>
  </si>
  <si>
    <t>プライマリドメイン情報</t>
    <rPh sb="9" eb="11">
      <t>ジョウホウ</t>
    </rPh>
    <phoneticPr fontId="2"/>
  </si>
  <si>
    <t>既存</t>
    <rPh sb="0" eb="2">
      <t>キソン</t>
    </rPh>
    <phoneticPr fontId="2"/>
  </si>
  <si>
    <t>◀ドメイン情報は管理表も参照しつつ正しいか確認</t>
    <phoneticPr fontId="2"/>
  </si>
  <si>
    <t>E/U情報</t>
    <rPh sb="3" eb="5">
      <t>ジョウホウ</t>
    </rPh>
    <phoneticPr fontId="2"/>
  </si>
  <si>
    <t>E/U企業名</t>
    <rPh sb="3" eb="6">
      <t>キギョウメイ</t>
    </rPh>
    <phoneticPr fontId="2"/>
  </si>
  <si>
    <t>E/U住所</t>
    <rPh sb="3" eb="5">
      <t>ジュウショ</t>
    </rPh>
    <phoneticPr fontId="2"/>
  </si>
  <si>
    <t>状態(※都道府県)</t>
    <rPh sb="0" eb="2">
      <t>ジョウタイ</t>
    </rPh>
    <rPh sb="4" eb="8">
      <t>トドウフケン</t>
    </rPh>
    <phoneticPr fontId="2"/>
  </si>
  <si>
    <t>住所1</t>
    <rPh sb="0" eb="2">
      <t>ジュウショ</t>
    </rPh>
    <phoneticPr fontId="2"/>
  </si>
  <si>
    <t>E/U責任者</t>
    <rPh sb="3" eb="6">
      <t>セキニンシャ</t>
    </rPh>
    <phoneticPr fontId="2"/>
  </si>
  <si>
    <t>E/U責任者メール</t>
    <rPh sb="3" eb="6">
      <t>セキニンシャ</t>
    </rPh>
    <phoneticPr fontId="2"/>
  </si>
  <si>
    <t>お申込み製品情報</t>
    <rPh sb="1" eb="3">
      <t>モウシコ</t>
    </rPh>
    <rPh sb="4" eb="6">
      <t>セイヒン</t>
    </rPh>
    <rPh sb="6" eb="8">
      <t>ジョウホウ</t>
    </rPh>
    <phoneticPr fontId="2"/>
  </si>
  <si>
    <t>▼商品検索の時にはこちらをコピー</t>
    <rPh sb="1" eb="3">
      <t>ショウヒン</t>
    </rPh>
    <rPh sb="3" eb="5">
      <t>ケンサク</t>
    </rPh>
    <rPh sb="6" eb="7">
      <t>トキ</t>
    </rPh>
    <phoneticPr fontId="2"/>
  </si>
  <si>
    <t>MS商品CD</t>
    <rPh sb="2" eb="4">
      <t>ショウヒン</t>
    </rPh>
    <phoneticPr fontId="2"/>
  </si>
  <si>
    <t>区分</t>
    <rPh sb="0" eb="2">
      <t>クブン</t>
    </rPh>
    <phoneticPr fontId="2"/>
  </si>
  <si>
    <t>リセラー情報</t>
    <rPh sb="4" eb="6">
      <t>ジョウホウ</t>
    </rPh>
    <phoneticPr fontId="2"/>
  </si>
  <si>
    <t>リセラー企業名</t>
    <rPh sb="4" eb="7">
      <t>キギョウメイ</t>
    </rPh>
    <phoneticPr fontId="2"/>
  </si>
  <si>
    <t>Additional Reseller企業名</t>
    <rPh sb="19" eb="22">
      <t>キギョウメイ</t>
    </rPh>
    <phoneticPr fontId="2"/>
  </si>
  <si>
    <t>リセラーMPN ID</t>
    <phoneticPr fontId="2"/>
  </si>
  <si>
    <t>Additional Reseller MPNID</t>
    <phoneticPr fontId="2"/>
  </si>
  <si>
    <t>リセラー加盟店CD</t>
    <rPh sb="4" eb="7">
      <t>カメイテン</t>
    </rPh>
    <phoneticPr fontId="2"/>
  </si>
  <si>
    <t>◀ハイフンは自動で削除</t>
    <rPh sb="6" eb="8">
      <t>ジドウ</t>
    </rPh>
    <rPh sb="9" eb="11">
      <t>サクジョ</t>
    </rPh>
    <phoneticPr fontId="2"/>
  </si>
  <si>
    <t>課金区分変更(更新時のみ)</t>
    <rPh sb="0" eb="2">
      <t>カキン</t>
    </rPh>
    <rPh sb="2" eb="4">
      <t>クブン</t>
    </rPh>
    <rPh sb="4" eb="6">
      <t>ヘンコウ</t>
    </rPh>
    <rPh sb="7" eb="9">
      <t>コウシン</t>
    </rPh>
    <rPh sb="9" eb="10">
      <t>ジ</t>
    </rPh>
    <phoneticPr fontId="2"/>
  </si>
  <si>
    <r>
      <t xml:space="preserve">課金区分（変更後）
</t>
    </r>
    <r>
      <rPr>
        <sz val="8"/>
        <color rgb="FFFF0000"/>
        <rFont val="Yu Gothic UI"/>
        <family val="3"/>
        <charset val="128"/>
        <scheme val="minor"/>
      </rPr>
      <t>※区分変更時のみ入力</t>
    </r>
    <rPh sb="0" eb="4">
      <t>カキンクブン</t>
    </rPh>
    <rPh sb="5" eb="7">
      <t>ヘンコウ</t>
    </rPh>
    <rPh sb="7" eb="8">
      <t>ゴ</t>
    </rPh>
    <rPh sb="11" eb="13">
      <t>クブン</t>
    </rPh>
    <rPh sb="13" eb="15">
      <t>ヘンコウ</t>
    </rPh>
    <rPh sb="15" eb="16">
      <t>ジ</t>
    </rPh>
    <rPh sb="18" eb="20">
      <t>ニュウリョク</t>
    </rPh>
    <phoneticPr fontId="2"/>
  </si>
  <si>
    <t>課金区分</t>
    <rPh sb="0" eb="2">
      <t>カキン</t>
    </rPh>
    <rPh sb="2" eb="4">
      <t>クブン</t>
    </rPh>
    <phoneticPr fontId="2"/>
  </si>
  <si>
    <t xml:space="preserve"> Additional Reseller①</t>
    <phoneticPr fontId="2"/>
  </si>
  <si>
    <t xml:space="preserve"> Additional Reseller②</t>
    <phoneticPr fontId="2"/>
  </si>
  <si>
    <t>・Additional Resellerは2社まで、かつ50%以上の資本関係のある関連会社は対象外です。</t>
    <rPh sb="22" eb="23">
      <t>シャ</t>
    </rPh>
    <phoneticPr fontId="2"/>
  </si>
  <si>
    <t>バージョン</t>
  </si>
  <si>
    <t>移転先国：　アイルランド、シンガポール</t>
  </si>
  <si>
    <t>メールアドレス</t>
  </si>
  <si>
    <t>間接リセラー様 / Additional Reseller様情報</t>
  </si>
  <si>
    <t>Indirect Resellerに関する注意事項</t>
  </si>
  <si>
    <t>販売店名（Indirect Reseller）</t>
  </si>
  <si>
    <t>再再販時の確認事項</t>
  </si>
  <si>
    <t>.onmicrosoft.com</t>
  </si>
  <si>
    <r>
      <t xml:space="preserve">▶既存ドメインを利用する場合必須。
</t>
    </r>
    <r>
      <rPr>
        <b/>
        <sz val="8"/>
        <color rgb="FFFF0000"/>
        <rFont val="Yu Gothic UI"/>
        <family val="3"/>
        <charset val="128"/>
        <scheme val="minor"/>
      </rPr>
      <t>　＠を含むそれ以前の文字列は不要</t>
    </r>
    <rPh sb="1" eb="3">
      <t>キソン</t>
    </rPh>
    <rPh sb="8" eb="10">
      <t>リヨウ</t>
    </rPh>
    <rPh sb="12" eb="14">
      <t>バアイ</t>
    </rPh>
    <rPh sb="14" eb="16">
      <t>ヒッス</t>
    </rPh>
    <rPh sb="21" eb="22">
      <t>フク</t>
    </rPh>
    <rPh sb="25" eb="27">
      <t>イゼン</t>
    </rPh>
    <rPh sb="28" eb="31">
      <t>モジレツ</t>
    </rPh>
    <rPh sb="32" eb="34">
      <t>フヨウ</t>
    </rPh>
    <phoneticPr fontId="2"/>
  </si>
  <si>
    <t>基準日を
1日にする※</t>
    <rPh sb="0" eb="3">
      <t>キジュンビ</t>
    </rPh>
    <rPh sb="6" eb="7">
      <t>ニチ</t>
    </rPh>
    <phoneticPr fontId="2"/>
  </si>
  <si>
    <t xml:space="preserve">旧365側での解約申請が必要です。開通後に別途解約申請をお願いします。	</t>
  </si>
  <si>
    <t>満了日のみ可能。契約期間中の減数・解約はできません。</t>
  </si>
  <si>
    <t>キャンセル・返品は不可となります。（誤発注含む）</t>
  </si>
  <si>
    <t>なし</t>
  </si>
  <si>
    <t>https://learn.microsoft.com/ja-jp/sharepoint/find-your-office-365-tenant-id</t>
    <phoneticPr fontId="2"/>
  </si>
  <si>
    <t xml:space="preserve">ご不明な場合はこちらをご確認ください。 </t>
    <phoneticPr fontId="2"/>
  </si>
  <si>
    <t xml:space="preserve">※Tenant ID/ テナント ID/Microsoft ID/Customer ID 等環境によって表示が異なる場合があります。 </t>
    <phoneticPr fontId="2"/>
  </si>
  <si>
    <t>（管理者様によるアクセスが必要です）</t>
    <phoneticPr fontId="2"/>
  </si>
  <si>
    <t>[Microsoft 365管理センター] → 左側のメニュー → [管理センター] → [Azure Active Directory] → [概要] → [テナントID] でご確認頂けます。</t>
    <phoneticPr fontId="2"/>
  </si>
  <si>
    <t>Microsoft ID
（Customer ID）</t>
    <phoneticPr fontId="2"/>
  </si>
  <si>
    <r>
      <t xml:space="preserve">Microsoft ID
</t>
    </r>
    <r>
      <rPr>
        <sz val="8"/>
        <color theme="1"/>
        <rFont val="Yu Gothic UI"/>
        <family val="3"/>
        <charset val="128"/>
        <scheme val="minor"/>
      </rPr>
      <t>(Customer ID/Tenant ID)</t>
    </r>
    <phoneticPr fontId="2"/>
  </si>
  <si>
    <t>＜Microsoft ID(Customer ID/Tenant ID)の確認方法＞</t>
    <rPh sb="37" eb="39">
      <t>カクニン</t>
    </rPh>
    <rPh sb="39" eb="41">
      <t>ホウホウ</t>
    </rPh>
    <phoneticPr fontId="2"/>
  </si>
  <si>
    <t>※製品の納品およびサポートの為に管理権限が必要となります。お客さまへ承認依頼のメールが送信されることがありますのでご同意いただくようお願いいたします。</t>
    <rPh sb="1" eb="3">
      <t>セイヒン</t>
    </rPh>
    <rPh sb="4" eb="6">
      <t>ノウヒン</t>
    </rPh>
    <rPh sb="14" eb="15">
      <t>タメ</t>
    </rPh>
    <rPh sb="16" eb="18">
      <t>カンリ</t>
    </rPh>
    <rPh sb="18" eb="20">
      <t>ケンゲン</t>
    </rPh>
    <rPh sb="21" eb="23">
      <t>ヒツヨウ</t>
    </rPh>
    <rPh sb="34" eb="36">
      <t>ショウニン</t>
    </rPh>
    <rPh sb="36" eb="38">
      <t>イライ</t>
    </rPh>
    <rPh sb="43" eb="45">
      <t>ソウシン</t>
    </rPh>
    <rPh sb="58" eb="60">
      <t>ドウイ</t>
    </rPh>
    <rPh sb="67" eb="68">
      <t>ネガ</t>
    </rPh>
    <phoneticPr fontId="2"/>
  </si>
  <si>
    <t>注文情報</t>
    <rPh sb="0" eb="2">
      <t>チュウモン</t>
    </rPh>
    <rPh sb="2" eb="4">
      <t>ジョウホウ</t>
    </rPh>
    <phoneticPr fontId="2"/>
  </si>
  <si>
    <t>パートナーID（MPN ID）</t>
    <phoneticPr fontId="2"/>
  </si>
  <si>
    <t>https://cas.softbank.jp/info-overseas/</t>
    <phoneticPr fontId="2"/>
  </si>
  <si>
    <t>※「基準日を1日にする」にチェックを入れると、納品月の1日が契約基準日となります。新規購入時のみ指定可能です。例）7月10日納品の場合⇒契約基準日：7月1日</t>
    <rPh sb="2" eb="5">
      <t>キジュンビ</t>
    </rPh>
    <rPh sb="7" eb="8">
      <t>ニチ</t>
    </rPh>
    <rPh sb="18" eb="19">
      <t>イ</t>
    </rPh>
    <rPh sb="23" eb="25">
      <t>ノウヒン</t>
    </rPh>
    <rPh sb="25" eb="26">
      <t>ヅキ</t>
    </rPh>
    <rPh sb="28" eb="29">
      <t>ニチ</t>
    </rPh>
    <rPh sb="30" eb="32">
      <t>ケイヤク</t>
    </rPh>
    <rPh sb="32" eb="35">
      <t>キジュンビ</t>
    </rPh>
    <rPh sb="41" eb="43">
      <t>シンキ</t>
    </rPh>
    <rPh sb="43" eb="45">
      <t>コウニュウ</t>
    </rPh>
    <rPh sb="45" eb="46">
      <t>ジ</t>
    </rPh>
    <rPh sb="48" eb="50">
      <t>シテイ</t>
    </rPh>
    <rPh sb="50" eb="52">
      <t>カノウ</t>
    </rPh>
    <rPh sb="55" eb="56">
      <t>レイ</t>
    </rPh>
    <rPh sb="58" eb="59">
      <t>ガツ</t>
    </rPh>
    <rPh sb="61" eb="62">
      <t>ニチ</t>
    </rPh>
    <rPh sb="62" eb="64">
      <t>ノウヒン</t>
    </rPh>
    <rPh sb="65" eb="67">
      <t>バアイ</t>
    </rPh>
    <rPh sb="68" eb="70">
      <t>ケイヤク</t>
    </rPh>
    <rPh sb="70" eb="73">
      <t>キジュンビ</t>
    </rPh>
    <rPh sb="75" eb="76">
      <t>ガツ</t>
    </rPh>
    <rPh sb="77" eb="78">
      <t>ニチ</t>
    </rPh>
    <phoneticPr fontId="1"/>
  </si>
  <si>
    <t>Microsoft Entra ID P1</t>
  </si>
  <si>
    <t>Power Apps per app plan (1 app or website)</t>
  </si>
  <si>
    <t>Power Apps Premium</t>
  </si>
  <si>
    <t>Power Automate Premium</t>
  </si>
  <si>
    <t>▶Microsoft IDは「Customer ID」および「Tenant ID」
とも呼びます。</t>
    <rPh sb="44" eb="45">
      <t>ヨ</t>
    </rPh>
    <phoneticPr fontId="2"/>
  </si>
  <si>
    <t>初期ドメイン/Microsoft ID</t>
    <rPh sb="0" eb="2">
      <t>ショキ</t>
    </rPh>
    <phoneticPr fontId="2"/>
  </si>
  <si>
    <t>・自社利用の場合は、上部のチェックボックスにチェックを入れてください。また、その場合に限りパートナーID（MPN ID）の入力は不要です。</t>
    <rPh sb="1" eb="3">
      <t>ジシャ</t>
    </rPh>
    <rPh sb="3" eb="5">
      <t>リヨウ</t>
    </rPh>
    <rPh sb="6" eb="8">
      <t>バアイ</t>
    </rPh>
    <rPh sb="10" eb="12">
      <t>ジョウブ</t>
    </rPh>
    <rPh sb="27" eb="28">
      <t>イ</t>
    </rPh>
    <rPh sb="40" eb="42">
      <t>バアイ</t>
    </rPh>
    <rPh sb="43" eb="44">
      <t>カギ</t>
    </rPh>
    <rPh sb="61" eb="63">
      <t>ニュウリョク</t>
    </rPh>
    <rPh sb="64" eb="66">
      <t>フヨウ</t>
    </rPh>
    <phoneticPr fontId="2"/>
  </si>
  <si>
    <t>Microsoft 365 Business Basic (no Teams)</t>
  </si>
  <si>
    <t>Microsoft 365 Business Premium (no Teams)</t>
  </si>
  <si>
    <t>Microsoft 365 Business Standard (no Teams)</t>
  </si>
  <si>
    <t>Microsoft 365 E3 (no Teams)</t>
  </si>
  <si>
    <t>Microsoft 365 E3 (no Teams) - Unattended License</t>
  </si>
  <si>
    <t>Microsoft 365 E5 (no Teams)</t>
  </si>
  <si>
    <t>Microsoft 365 F1 (no Teams)</t>
  </si>
  <si>
    <t>Microsoft 365 F3 (no Teams)</t>
  </si>
  <si>
    <t>Microsoft Teams Enterprise</t>
  </si>
  <si>
    <t>Office 365 E1 (no Teams)</t>
  </si>
  <si>
    <t>Office 365 E3 (no Teams)</t>
  </si>
  <si>
    <t>Office 365 E5 (no Teams)</t>
  </si>
  <si>
    <t>Office 365 F3 (no Teams)</t>
  </si>
  <si>
    <t>CFQ7TTC0LH18:000P</t>
  </si>
  <si>
    <t>CFQ7TTC0LCHC:000N</t>
  </si>
  <si>
    <t>CFQ7TTC0LDPB:0011</t>
  </si>
  <si>
    <t>CFQ7TTC0LFLX:0021</t>
  </si>
  <si>
    <t>CFQ7TTC0LFLX:0020</t>
  </si>
  <si>
    <t>CFQ7TTC0LFLZ:001L</t>
  </si>
  <si>
    <t>CFQ7TTC0MBMD:002T</t>
  </si>
  <si>
    <t>CFQ7TTC0LH05:0013</t>
  </si>
  <si>
    <t>CFQ7TTC0MZJF:0009</t>
  </si>
  <si>
    <t>CFQ7TTC0LF8Q:001S</t>
  </si>
  <si>
    <t>CFQ7TTC0LF8R:0020</t>
  </si>
  <si>
    <t>CFQ7TTC0LF8S:001J</t>
  </si>
  <si>
    <t>CFQ7TTC0LGZW:001F</t>
  </si>
  <si>
    <t>CFQ7TTC0MM8R:0002</t>
  </si>
  <si>
    <t>【法人向け規約】https://licensecounter.jp/office365/csp/pdf/support-terms.pdf</t>
    <rPh sb="1" eb="4">
      <t>ホウジンム</t>
    </rPh>
    <rPh sb="5" eb="7">
      <t>キヤク</t>
    </rPh>
    <phoneticPr fontId="2"/>
  </si>
  <si>
    <t>【教育機関向け規約】https://licensecounter.jp/office365/csp/pdf/education-terms.pdf</t>
    <rPh sb="1" eb="3">
      <t>キョウイク</t>
    </rPh>
    <rPh sb="3" eb="5">
      <t>キカン</t>
    </rPh>
    <rPh sb="5" eb="6">
      <t>ム</t>
    </rPh>
    <rPh sb="7" eb="9">
      <t>キヤク</t>
    </rPh>
    <phoneticPr fontId="2"/>
  </si>
  <si>
    <t>Microsoft 365 Copilot</t>
  </si>
  <si>
    <t>Microsoft Intune Plan 1</t>
  </si>
  <si>
    <t>Microsoft Intune Plan 1 Device</t>
  </si>
  <si>
    <t>Microsoft Intune Plan 2</t>
  </si>
  <si>
    <t>CFQ7TTC0RP76:0002</t>
  </si>
  <si>
    <t>Microsoft Intune Suite</t>
  </si>
  <si>
    <t>CFQ7TTC0RZFJ:0001</t>
  </si>
  <si>
    <t>Microsoft Teams Essentials</t>
  </si>
  <si>
    <t>CFQ7TTC0JN4R:0002</t>
  </si>
  <si>
    <t>10-Year Audit Log Retention Add On</t>
  </si>
  <si>
    <t>10-Year Audit Log Retention Add On for FLW</t>
  </si>
  <si>
    <t>Advanced Communications</t>
  </si>
  <si>
    <t>Advanced Data Residency</t>
  </si>
  <si>
    <t>Advanced eDiscovery Storage</t>
  </si>
  <si>
    <t>AI Builder Capacity Add-on T1</t>
  </si>
  <si>
    <t>AI Builder Capacity Add-on T2 (min 10 packs)</t>
  </si>
  <si>
    <t>AI Builder Capacity Add-on T3 (min 50 packs)</t>
  </si>
  <si>
    <t>Clipchamp Premium</t>
  </si>
  <si>
    <t>Clipchamp Premium Add-on</t>
  </si>
  <si>
    <t>Clipchamp Standard</t>
  </si>
  <si>
    <t>Compliance Manager Premium Assessment Add-On</t>
  </si>
  <si>
    <t>Dataverse Database Capacity add-on</t>
  </si>
  <si>
    <t>Dataverse Database Capacity add-on Tier 2 (Min 1000GB)</t>
  </si>
  <si>
    <t>Dataverse File Capacity add-on</t>
  </si>
  <si>
    <t>Dataverse Log Capacity add-on</t>
  </si>
  <si>
    <t>eCDN</t>
  </si>
  <si>
    <t>Exchange Online Archiving for Exchange Server</t>
  </si>
  <si>
    <t>Insider Risk Management Forensic Evidence 100GB Add-on</t>
  </si>
  <si>
    <t>M365 F5 eDiscovery and Audit</t>
  </si>
  <si>
    <t>M365 F5 Information Protection and Governance</t>
  </si>
  <si>
    <t>M365 F5 Insider Risk Management</t>
  </si>
  <si>
    <t>Microsoft 365 Business Basic</t>
  </si>
  <si>
    <t>Microsoft 365 Copilot for Sales</t>
  </si>
  <si>
    <t>Microsoft 365 Copilot for Service</t>
  </si>
  <si>
    <t>Microsoft 365 E5 eDiscovery and Audit</t>
  </si>
  <si>
    <t>Microsoft 365 E5 Information Protection and Governance</t>
  </si>
  <si>
    <t>Microsoft 365 E5 Insider Risk Management</t>
  </si>
  <si>
    <t>Microsoft 365 E5 Security</t>
  </si>
  <si>
    <t>Microsoft 365 F5 Compliance Add-on</t>
  </si>
  <si>
    <t>Microsoft 365 F5 Security + Compliance Add-on</t>
  </si>
  <si>
    <t>Microsoft 365 F5 Security Add-on</t>
  </si>
  <si>
    <t>Microsoft Cloud PKI</t>
  </si>
  <si>
    <t>Microsoft Cloud PKI for FLW</t>
  </si>
  <si>
    <t>Microsoft Copilot Studio</t>
  </si>
  <si>
    <t>Microsoft Copilot Studio User License</t>
  </si>
  <si>
    <t>Microsoft Defender for Business servers</t>
  </si>
  <si>
    <t>Microsoft Defender for Cloud Apps F1</t>
  </si>
  <si>
    <t>Microsoft Defender for Endpoint F1</t>
  </si>
  <si>
    <t>Microsoft Defender for Endpoint F2</t>
  </si>
  <si>
    <t>Microsoft Defender for Endpoint Server</t>
  </si>
  <si>
    <t>Microsoft Defender for Identity F1</t>
  </si>
  <si>
    <t>Microsoft Defender for IoT - EIoT Device License - add-on</t>
  </si>
  <si>
    <t>Microsoft Defender for IoT - OT site license - L</t>
  </si>
  <si>
    <t>Microsoft Defender for IoT - OT site license - M</t>
  </si>
  <si>
    <t>Microsoft Defender for IoT - OT site license - S</t>
  </si>
  <si>
    <t>Microsoft Defender for IoT - OT site license - XL</t>
  </si>
  <si>
    <t>Microsoft Defender for IoT - OT site license - XS</t>
  </si>
  <si>
    <t>Microsoft Defender for Office 365 F1</t>
  </si>
  <si>
    <t>Microsoft Defender for Office 365 F2</t>
  </si>
  <si>
    <t>Microsoft Defender Vulnerability Management</t>
  </si>
  <si>
    <t>Microsoft Defender Vulnerability Management Add-on</t>
  </si>
  <si>
    <t>Microsoft Defender Vulnerability Management Add-On Server</t>
  </si>
  <si>
    <t>Microsoft Defender Vulnerability Management for FLW</t>
  </si>
  <si>
    <t>Microsoft Entra ID F2</t>
  </si>
  <si>
    <t>Microsoft Entra ID Governance</t>
  </si>
  <si>
    <t>Microsoft Entra ID Governance FLW standalone product</t>
  </si>
  <si>
    <t>Microsoft Entra ID Governance for FLW</t>
  </si>
  <si>
    <t>Microsoft Entra ID Governance Step-Up for Microsoft Entra ID P2</t>
  </si>
  <si>
    <t>Microsoft Entra ID P2</t>
  </si>
  <si>
    <t>Microsoft Entra Internet Access</t>
  </si>
  <si>
    <t>Microsoft Entra Internet Access for FLW</t>
  </si>
  <si>
    <t>Microsoft Entra Private Access</t>
  </si>
  <si>
    <t>Microsoft Entra Private Access for FLW</t>
  </si>
  <si>
    <t>Microsoft Entra Suite</t>
  </si>
  <si>
    <t>Microsoft Entra Suite Add-on for Microsoft Entra ID F2 for FLW</t>
  </si>
  <si>
    <t>Microsoft Entra Suite Add-on for Microsoft Entra ID P2</t>
  </si>
  <si>
    <t>Microsoft Entra Suite for FLW</t>
  </si>
  <si>
    <t>Microsoft Entra Workload ID</t>
  </si>
  <si>
    <t>Microsoft Intune Advanced Analytics</t>
  </si>
  <si>
    <t>Microsoft Intune Advanced Analytics for FLW</t>
  </si>
  <si>
    <t>Microsoft Intune Endpoint Privilege Management</t>
  </si>
  <si>
    <t>Microsoft Intune Endpoint Privilege Management for FLW</t>
  </si>
  <si>
    <t>Microsoft Intune Enterprise Application Management</t>
  </si>
  <si>
    <t>Microsoft Intune Enterprise Application Management FLW</t>
  </si>
  <si>
    <t>Microsoft Intune Plan 2 for FLW</t>
  </si>
  <si>
    <t>Microsoft Intune Remote Help for FLW</t>
  </si>
  <si>
    <t>Microsoft Intune Plan 1 Storage Add-On</t>
  </si>
  <si>
    <t>Microsoft Intune Suite for FLW</t>
  </si>
  <si>
    <t>Microsoft Stream Plan 2 for Office 365 Add-On</t>
  </si>
  <si>
    <t>Microsoft Stream Storage Add-On (500 GB)</t>
  </si>
  <si>
    <t>Microsoft Sustainability Manager Essentials</t>
  </si>
  <si>
    <t>Microsoft Teams Essentials with Phone</t>
  </si>
  <si>
    <t>Microsoft Teams Phone Resource Account</t>
  </si>
  <si>
    <t>Microsoft Teams Premium Introductory Pricing</t>
  </si>
  <si>
    <t>Microsoft Teams Rooms Pro</t>
  </si>
  <si>
    <t>Microsoft Teams Rooms Pro without Audio Conferencing</t>
  </si>
  <si>
    <t>Microsoft Teams Shared Devices</t>
  </si>
  <si>
    <t>Microsoft Viva Employee Communications and Communities</t>
  </si>
  <si>
    <t>Microsoft Viva Glint</t>
  </si>
  <si>
    <t>Microsoft Viva Goals</t>
  </si>
  <si>
    <t>Microsoft Viva Insights</t>
  </si>
  <si>
    <t>Microsoft Viva Insights Capacity</t>
  </si>
  <si>
    <t>Microsoft Viva Learning</t>
  </si>
  <si>
    <t>Microsoft Viva Suite</t>
  </si>
  <si>
    <t>Multi-Geo Capabilities in Office 365</t>
  </si>
  <si>
    <t>Planner Plan 1</t>
  </si>
  <si>
    <t>Power Apps Premium (2000 seat min)</t>
  </si>
  <si>
    <t>Power Automate Hosted Process</t>
  </si>
  <si>
    <t>Power Automate Process</t>
  </si>
  <si>
    <t>Power Automate Process Mining add-on</t>
  </si>
  <si>
    <t>Power Pages anonymous users T1 500 users/per site/month capacity pack</t>
  </si>
  <si>
    <t>Power Pages anonymous users T2 min 20 units - 500 users/per site/month capacity pack</t>
  </si>
  <si>
    <t>Power Pages anonymous users T3 min 200 units - 500 users/per site/month capacity pack</t>
  </si>
  <si>
    <t>Power Pages authenticated users T1 100 users/per site/month capacity pack</t>
  </si>
  <si>
    <t>Power Pages authenticated users T2 min 100 units - 100 users/per site/month capacity pack</t>
  </si>
  <si>
    <t>Power Pages authenticated users T3 min 1,000 units - 100 users/per site/month capacity pack</t>
  </si>
  <si>
    <t>Power Platform Requests add-on</t>
  </si>
  <si>
    <t>Priva Privacy Risk Management</t>
  </si>
  <si>
    <t>Priva Subject Rights Requests (1)</t>
  </si>
  <si>
    <t>Priva Subject Rights Requests (10)</t>
  </si>
  <si>
    <t>Priva Subject Rights Requests (100)</t>
  </si>
  <si>
    <t>Python in Excel add-on</t>
  </si>
  <si>
    <t>Remote Help Add On</t>
  </si>
  <si>
    <t>SharePoint advanced management plan 1</t>
  </si>
  <si>
    <t>Skype for Business Plus CAL</t>
  </si>
  <si>
    <t>Teams Phone Mobile</t>
  </si>
  <si>
    <t>Universal Print</t>
  </si>
  <si>
    <t>Universal Print volume add-on (10k jobs)</t>
  </si>
  <si>
    <t>Universal Print volume add-on (500 jobs)</t>
  </si>
  <si>
    <t>Windows 10/11 Enterprise E3 (local only)</t>
  </si>
  <si>
    <t>Windows 365 Business 16 vCPU, 64 GB, 1 TB</t>
  </si>
  <si>
    <t>Windows 365 Business 16 vCPU, 64 GB, 1 TB (with Windows Hybrid Benefit)</t>
  </si>
  <si>
    <t>Windows 365 Business 16 vCPU, 64 GB, 512 GB</t>
  </si>
  <si>
    <t>Windows 365 Business 16 vCPU, 64 GB, 512 GB (with Windows Hybrid Benefit)</t>
  </si>
  <si>
    <t>Windows 365 Business 2 vCPU, 4 GB, 128 GB</t>
  </si>
  <si>
    <t>Windows 365 Business 2 vCPU, 4 GB, 128 GB (with Windows Hybrid Benefit)</t>
  </si>
  <si>
    <t>Windows 365 Business 2 vCPU, 4 GB, 256 GB</t>
  </si>
  <si>
    <t>Windows 365 Business 2 vCPU, 4 GB, 256 GB (with Windows Hybrid Benefit)</t>
  </si>
  <si>
    <t>Windows 365 Business 2 vCPU, 4 GB, 64 GB</t>
  </si>
  <si>
    <t>Windows 365 Business 2 vCPU, 4 GB, 64 GB (with Windows Hybrid Benefit)</t>
  </si>
  <si>
    <t>Windows 365 Business 2 vCPU, 8 GB, 128 GB</t>
  </si>
  <si>
    <t>Windows 365 Business 2 vCPU, 8 GB, 128 GB (with Windows Hybrid Benefit)</t>
  </si>
  <si>
    <t>Windows 365 Business 2 vCPU, 8 GB, 256 GB</t>
  </si>
  <si>
    <t>Windows 365 Business 2 vCPU, 8 GB, 256 GB (with Windows Hybrid Benefit)</t>
  </si>
  <si>
    <t>Windows 365 Business 4 vCPU, 16 GB, 128 GB</t>
  </si>
  <si>
    <t>Windows 365 Business 4 vCPU, 16 GB, 128 GB (with Windows Hybrid Benefit)</t>
  </si>
  <si>
    <t>Windows 365 Business 4 vCPU, 16 GB, 256 GB</t>
  </si>
  <si>
    <t>Windows 365 Business 4 vCPU, 16 GB, 256 GB (with Windows Hybrid Benefit)</t>
  </si>
  <si>
    <t>Windows 365 Business 4 vCPU, 16 GB, 512 GB</t>
  </si>
  <si>
    <t>Windows 365 Business 4 vCPU, 16 GB, 512 GB (with Windows Hybrid Benefit)</t>
  </si>
  <si>
    <t>Windows 365 Business 8 vCPU, 32 GB, 128 GB</t>
  </si>
  <si>
    <t>Windows 365 Business 8 vCPU, 32 GB, 128 GB (with Windows Hybrid Benefit)</t>
  </si>
  <si>
    <t>Windows 365 Business 8 vCPU, 32 GB, 256 GB</t>
  </si>
  <si>
    <t>Windows 365 Business 8 vCPU, 32 GB, 256 GB (with Windows Hybrid Benefit)</t>
  </si>
  <si>
    <t>Windows 365 Business 8 vCPU, 32 GB, 512 GB</t>
  </si>
  <si>
    <t>Windows 365 Business 8 vCPU, 32 GB, 512 GB (with Windows Hybrid Benefit)</t>
  </si>
  <si>
    <t>Windows 365 Cross Region Disaster Recovery Add-On</t>
  </si>
  <si>
    <t>Windows 365 Enterprise 16 vCPU, 64 GB, 1 TB</t>
  </si>
  <si>
    <t>Windows 365 Enterprise 16 vCPU, 64 GB, 512 GB</t>
  </si>
  <si>
    <t>Windows 365 Enterprise 2 vCPU, 4 GB, 128 GB</t>
  </si>
  <si>
    <t>Windows 365 Enterprise 2 vCPU, 4 GB, 256 GB</t>
  </si>
  <si>
    <t>Windows 365 Enterprise 2 vCPU, 4 GB, 64 GB</t>
  </si>
  <si>
    <t>Windows 365 Enterprise 2 vCPU, 8 GB, 128 GB</t>
  </si>
  <si>
    <t>Windows 365 Enterprise 2 vCPU, 8 GB, 256 GB</t>
  </si>
  <si>
    <t>Windows 365 Enterprise 4 vCPU, 16 GB, 128 GB</t>
  </si>
  <si>
    <t>Windows 365 Enterprise 4 vCPU, 16 GB, 256 GB</t>
  </si>
  <si>
    <t>Windows 365 Enterprise 4 vCPU, 16 GB, 512 GB</t>
  </si>
  <si>
    <t>Windows 365 Enterprise 8 vCPU, 32 GB, 128 GB</t>
  </si>
  <si>
    <t>Windows 365 Enterprise 8 vCPU, 32 GB, 256 GB</t>
  </si>
  <si>
    <t>Windows 365 Enterprise 8 vCPU, 32 GB, 512 GB</t>
  </si>
  <si>
    <t>Windows 365 Enterprise GPU Max</t>
  </si>
  <si>
    <t>Windows 365 Enterprise GPU Standard</t>
  </si>
  <si>
    <t>Windows 365 Enterprise GPU Super</t>
  </si>
  <si>
    <t>Windows 365 Frontline 16 vCPU, 64 GB, 1 TB</t>
  </si>
  <si>
    <t>Windows 365 Frontline 16 vCPU, 64 GB, 512 GB</t>
  </si>
  <si>
    <t>Windows 365 Frontline 2 vCPU, 4 GB, 128 GB</t>
  </si>
  <si>
    <t>Windows 365 Frontline 2 vCPU, 4 GB, 256 GB</t>
  </si>
  <si>
    <t>Windows 365 Frontline 2 vCPU, 4 GB, 64 GB</t>
  </si>
  <si>
    <t>Windows 365 Frontline 2 vCPU, 8 GB, 128 GB</t>
  </si>
  <si>
    <t>Windows 365 Frontline 2 vCPU, 8 GB, 256 GB</t>
  </si>
  <si>
    <t>Windows 365 Frontline 4 vCPU, 16 GB, 128 GB</t>
  </si>
  <si>
    <t>Windows 365 Frontline 4 vCPU, 16 GB, 256 GB</t>
  </si>
  <si>
    <t>Windows 365 Frontline 4 vCPU, 16 GB, 512 GB</t>
  </si>
  <si>
    <t>Windows 365 Frontline 8 vCPU, 32 GB, 128 GB</t>
  </si>
  <si>
    <t>Windows 365 Frontline 8 vCPU, 32 GB, 256 GB</t>
  </si>
  <si>
    <t>Windows 365 Frontline 8 vCPU, 32 GB, 512 GB</t>
  </si>
  <si>
    <t>Windows 365 Frontline GPU Max</t>
  </si>
  <si>
    <t>Windows 365 Frontline GPU Standard</t>
  </si>
  <si>
    <t>Windows 365 Frontline GPU Super</t>
  </si>
  <si>
    <t>CFQ7TTC0HL8Z:0001</t>
  </si>
  <si>
    <t>CFQ7TTC0HL8Z:0005</t>
  </si>
  <si>
    <t>CFQ7TTC0HDK0:0001</t>
  </si>
  <si>
    <t>CFQ7TTC0RN26:0001</t>
  </si>
  <si>
    <t>CFQ7TTC0LHQD:0001</t>
  </si>
  <si>
    <t>CFQ7TTC0LH0Z:0001</t>
  </si>
  <si>
    <t>CFQ7TTC0LH0Z:0009</t>
  </si>
  <si>
    <t>CFQ7TTC0LH0Z:0008</t>
  </si>
  <si>
    <t>CFQ7TTC0N8SS:0008</t>
  </si>
  <si>
    <t>CFQ7TTC0N8SS:0009</t>
  </si>
  <si>
    <t>CFQ7TTC0N8SS:0007</t>
  </si>
  <si>
    <t>CFQ7TTC0LHR4:0002</t>
  </si>
  <si>
    <t>CFQ7TTC0LHRL:0002</t>
  </si>
  <si>
    <t>CFQ7TTC0NCD7:0003</t>
  </si>
  <si>
    <t>CFQ7TTC0LHQ3:0001</t>
  </si>
  <si>
    <t>CFQ7TTC0HBSL:0001</t>
  </si>
  <si>
    <t>CFQ7TTC0JSQ1:0002</t>
  </si>
  <si>
    <t>CFQ7TTC0LHQ5:0001</t>
  </si>
  <si>
    <t>CFQ7TTC0RWPR:0001</t>
  </si>
  <si>
    <t>CFQ7TTC0QB4T:0001</t>
  </si>
  <si>
    <t>CFQ7TTC0QB3R:0001</t>
  </si>
  <si>
    <t>CFQ7TTC0QB3G:0001</t>
  </si>
  <si>
    <t>CFQ7TTC0NSWW:0001</t>
  </si>
  <si>
    <t>CFQ7TTC0NSX1:0001</t>
  </si>
  <si>
    <t>CFQ7TTC0HD6V:0001</t>
  </si>
  <si>
    <t>CFQ7TTC0HD6T:0001</t>
  </si>
  <si>
    <t>CFQ7TTC0HD6S:0001</t>
  </si>
  <si>
    <t>CFQ7TTC0LHQB:0001</t>
  </si>
  <si>
    <t>CFQ7TTC0MBMD:0005</t>
  </si>
  <si>
    <t>CFQ7TTC0MBMD:0007</t>
  </si>
  <si>
    <t>CFQ7TTC0MBMD:0006</t>
  </si>
  <si>
    <t>CFQ7TTC0P4WT:0005</t>
  </si>
  <si>
    <t>CFQ7TTC0P4WT:0001</t>
  </si>
  <si>
    <t>CFQ7TTC0LH1F:000P</t>
  </si>
  <si>
    <t>CFQ7TTC0LH1F:0001</t>
  </si>
  <si>
    <t>CFQ7TTC0QKW2:0005</t>
  </si>
  <si>
    <t>CFQ7TTC0LHRR:000P</t>
  </si>
  <si>
    <t>CFQ7TTC0J1GB:0005</t>
  </si>
  <si>
    <t>CFQ7TTC0LGV0:000V</t>
  </si>
  <si>
    <t>CFQ7TTC0LGV0:0003</t>
  </si>
  <si>
    <t>CFQ7TTC0LH0D:000M</t>
  </si>
  <si>
    <t>CFQ7TTC0MZH6:0002</t>
  </si>
  <si>
    <t>CFQ7TTC0MLTF:0005</t>
  </si>
  <si>
    <t>CFQ7TTC0MLTF:0003</t>
  </si>
  <si>
    <t>CFQ7TTC0MLTF:0001</t>
  </si>
  <si>
    <t>CFQ7TTC0MLTF:0002</t>
  </si>
  <si>
    <t>CFQ7TTC0MLTF:0004</t>
  </si>
  <si>
    <t>CFQ7TTC0LHXH:0001</t>
  </si>
  <si>
    <t>CFQ7TTC0LH04:000R</t>
  </si>
  <si>
    <t>CFQ7TTC0LHXH:000M</t>
  </si>
  <si>
    <t>CFQ7TTC0JPGV:0001</t>
  </si>
  <si>
    <t>CFQ7TTC0JPGV:0002</t>
  </si>
  <si>
    <t>CFQ7TTC0JPGV:0005</t>
  </si>
  <si>
    <t>CFQ7TTC0JPGV:0016</t>
  </si>
  <si>
    <t>CFQ7TTC0LFK5:0017</t>
  </si>
  <si>
    <t>CFQ7TTC0MFT1:0001</t>
  </si>
  <si>
    <t>CFQ7TTC0MFT1:000H</t>
  </si>
  <si>
    <t>CFQ7TTC0MFT1:000J</t>
  </si>
  <si>
    <t>CFQ7TTC0MFT1:0004</t>
  </si>
  <si>
    <t>CFQ7TTC0PFZR:0006</t>
  </si>
  <si>
    <t>CFQ7TTC0PFZR:000Q</t>
  </si>
  <si>
    <t>CFQ7TTC0PFZR:0003</t>
  </si>
  <si>
    <t>CFQ7TTC0PFZR:000N</t>
  </si>
  <si>
    <t>CFQ7TTC0NZT8:0004</t>
  </si>
  <si>
    <t>CFQ7TTC0NZT8:000C</t>
  </si>
  <si>
    <t>CFQ7TTC0NZT8:000H</t>
  </si>
  <si>
    <t>CFQ7TTC0NZT8:0003</t>
  </si>
  <si>
    <t>CFQ7TTC0R9QB:0002</t>
  </si>
  <si>
    <t>CFQ7TTC0NGGX:0004</t>
  </si>
  <si>
    <t>CFQ7TTC0NGGX:0002</t>
  </si>
  <si>
    <t>CFQ7TTC0RP6S:0001</t>
  </si>
  <si>
    <t>CFQ7TTC0RP6S:000D</t>
  </si>
  <si>
    <t>CFQ7TTC0N400:0001</t>
  </si>
  <si>
    <t>CFQ7TTC0N400:0005</t>
  </si>
  <si>
    <t>CFQ7TTC0RP76:000D</t>
  </si>
  <si>
    <t>CFQ7TTC0RHGC:0001</t>
  </si>
  <si>
    <t>CFQ7TTC0RZFJ:000D</t>
  </si>
  <si>
    <t>CFQ7TTC0LH0C:0001</t>
  </si>
  <si>
    <t>CFQ7TTC0LHPG:0001</t>
  </si>
  <si>
    <t>CFQ7TTC0Q171:0004</t>
  </si>
  <si>
    <t>CFQ7TTC0RC5R:0001</t>
  </si>
  <si>
    <t>CFQ7TTC0LH0R:0001</t>
  </si>
  <si>
    <t>CFQ7TTC0RM8K:0002</t>
  </si>
  <si>
    <t>CFQ7TTC0QW7C:0001</t>
  </si>
  <si>
    <t>CFQ7TTC0QW7C:0006</t>
  </si>
  <si>
    <t>CFQ7TTC0LH0V:0001</t>
  </si>
  <si>
    <t>CFQ7TTC0S1K7:0001</t>
  </si>
  <si>
    <t>CFQ7TTC0MN4B:0001</t>
  </si>
  <si>
    <t>CFQ7TTC0PW0V:0001</t>
  </si>
  <si>
    <t>CFQ7TTC0LHWF:0001</t>
  </si>
  <si>
    <t>CFQ7TTC0LHWF:0008</t>
  </si>
  <si>
    <t>CFQ7TTC0HVZG:0001</t>
  </si>
  <si>
    <t>CFQ7TTC0J7V7:0002</t>
  </si>
  <si>
    <t>CFQ7TTC0LHQG:0001</t>
  </si>
  <si>
    <t>CFQ7TTC0LHSW:0001</t>
  </si>
  <si>
    <t>CFQ7TTC0LH2H:000X</t>
  </si>
  <si>
    <t>CFQ7TTC0PV17:0003</t>
  </si>
  <si>
    <t>CFQ7TTC0MFT9:0001</t>
  </si>
  <si>
    <t>CFQ7TTC0S6D5:0003</t>
  </si>
  <si>
    <t>CFQ7TTC0RJ8R:0002</t>
  </si>
  <si>
    <t>CFQ7TTC0RJ8R:0001</t>
  </si>
  <si>
    <t>CFQ7TTC0RJ8R:0003</t>
  </si>
  <si>
    <t>CFQ7TTC0RJ8N:0003</t>
  </si>
  <si>
    <t>CFQ7TTC0RJ8N:0001</t>
  </si>
  <si>
    <t>CFQ7TTC0RJ8N:0002</t>
  </si>
  <si>
    <t>CFQ7TTC0LH1S:0001</t>
  </si>
  <si>
    <t>CFQ7TTC0HVZW:000D</t>
  </si>
  <si>
    <t>CFQ7TTC0HVZW:000K</t>
  </si>
  <si>
    <t>CFQ7TTC0HVZW:000J</t>
  </si>
  <si>
    <t>CFQ7TTC0HVZW:000H</t>
  </si>
  <si>
    <t>CFQ7TTC0S3X1:0004</t>
  </si>
  <si>
    <t>CFQ7TTC0Q17R:0001</t>
  </si>
  <si>
    <t>CFQ7TTC0R551:0001</t>
  </si>
  <si>
    <t>CFQ7TTC0LHR5:0001</t>
  </si>
  <si>
    <t>CFQ7TTC0J1GC:0003</t>
  </si>
  <si>
    <t>CFQ7TTC0HDJR:0002</t>
  </si>
  <si>
    <t>CFQ7TTC0HDJR:000F</t>
  </si>
  <si>
    <t>CFQ7TTC0HDJR:000G</t>
  </si>
  <si>
    <t>CFQ7TTC0LGTX:0002</t>
  </si>
  <si>
    <t>CFQ7TTC0LGTX:0001</t>
  </si>
  <si>
    <t>CFQ7TTC0J203:0024</t>
  </si>
  <si>
    <t>CFQ7TTC0HX99:001M</t>
  </si>
  <si>
    <t>CFQ7TTC0J203:0025</t>
  </si>
  <si>
    <t>CFQ7TTC0HX99:001N</t>
  </si>
  <si>
    <t>CFQ7TTC0J203:000M</t>
  </si>
  <si>
    <t>CFQ7TTC0HX99:000T</t>
  </si>
  <si>
    <t>CFQ7TTC0J203:000N</t>
  </si>
  <si>
    <t>CFQ7TTC0HX99:000K</t>
  </si>
  <si>
    <t>CFQ7TTC0J203:000L</t>
  </si>
  <si>
    <t>CFQ7TTC0HX99:000J</t>
  </si>
  <si>
    <t>CFQ7TTC0J203:000P</t>
  </si>
  <si>
    <t>CFQ7TTC0HX99:000S</t>
  </si>
  <si>
    <t>CFQ7TTC0J203:000Q</t>
  </si>
  <si>
    <t>CFQ7TTC0HX99:000Q</t>
  </si>
  <si>
    <t>CFQ7TTC0J203:000R</t>
  </si>
  <si>
    <t>CFQ7TTC0HX99:000H</t>
  </si>
  <si>
    <t>CFQ7TTC0J203:000S</t>
  </si>
  <si>
    <t>CFQ7TTC0HX99:000G</t>
  </si>
  <si>
    <t>CFQ7TTC0J203:0001</t>
  </si>
  <si>
    <t>CFQ7TTC0HX99:000F</t>
  </si>
  <si>
    <t>CFQ7TTC0J203:0005</t>
  </si>
  <si>
    <t>CFQ7TTC0HX99:000L</t>
  </si>
  <si>
    <t>CFQ7TTC0J203:0004</t>
  </si>
  <si>
    <t>CFQ7TTC0HX99:000M</t>
  </si>
  <si>
    <t>CFQ7TTC0J203:0002</t>
  </si>
  <si>
    <t>CFQ7TTC0HX99:000P</t>
  </si>
  <si>
    <t>CFQ7TTC0SWNG:0001</t>
  </si>
  <si>
    <t>CFQ7TTC0HHS9:004H</t>
  </si>
  <si>
    <t>CFQ7TTC0HHS9:0048</t>
  </si>
  <si>
    <t>CFQ7TTC0HHS9:0013</t>
  </si>
  <si>
    <t>CFQ7TTC0HHS9:0014</t>
  </si>
  <si>
    <t>CFQ7TTC0HHS9:0012</t>
  </si>
  <si>
    <t>CFQ7TTC0HHS9:0015</t>
  </si>
  <si>
    <t>CFQ7TTC0HHS9:0016</t>
  </si>
  <si>
    <t>CFQ7TTC0HHS9:000Z</t>
  </si>
  <si>
    <t>CFQ7TTC0HHS9:000T</t>
  </si>
  <si>
    <t>CFQ7TTC0HHS9:000W</t>
  </si>
  <si>
    <t>CFQ7TTC0HHS9:0010</t>
  </si>
  <si>
    <t>CFQ7TTC0HHS9:000V</t>
  </si>
  <si>
    <t>CFQ7TTC0HHS9:000X</t>
  </si>
  <si>
    <t>CFQ7TTC0HHS9:004N</t>
  </si>
  <si>
    <t>CFQ7TTC0HHS9:004Q</t>
  </si>
  <si>
    <t>CFQ7TTC0HHS9:004P</t>
  </si>
  <si>
    <t>CFQ7TTC0R595:0011</t>
  </si>
  <si>
    <t>CFQ7TTC0R595:0013</t>
  </si>
  <si>
    <t>CFQ7TTC0R595:000H</t>
  </si>
  <si>
    <t>CFQ7TTC0R595:000F</t>
  </si>
  <si>
    <t>CFQ7TTC0R595:000D</t>
  </si>
  <si>
    <t>CFQ7TTC0R595:000G</t>
  </si>
  <si>
    <t>CFQ7TTC0R595:000J</t>
  </si>
  <si>
    <t>CFQ7TTC0R595:000Q</t>
  </si>
  <si>
    <t>CFQ7TTC0R595:000P</t>
  </si>
  <si>
    <t>CFQ7TTC0R595:000N</t>
  </si>
  <si>
    <t>CFQ7TTC0R595:000M</t>
  </si>
  <si>
    <t>CFQ7TTC0R595:000L</t>
  </si>
  <si>
    <t>CFQ7TTC0R595:000K</t>
  </si>
  <si>
    <t>CFQ7TTC0R595:0015</t>
  </si>
  <si>
    <t>CFQ7TTC0R595:0017</t>
  </si>
  <si>
    <t>CFQ7TTC0R595:0016</t>
  </si>
  <si>
    <t>・スペースや句読点、ハイフン、ピリオド、アンダースコア等などの記号は使用できません。</t>
    <rPh sb="31" eb="33">
      <t>キゴウ</t>
    </rPh>
    <rPh sb="34" eb="36">
      <t>シヨウ</t>
    </rPh>
    <phoneticPr fontId="2"/>
  </si>
  <si>
    <t>・1文字以上27文字以下（半角英数字、大文字小文字問わず）でご指定下さい。</t>
    <rPh sb="2" eb="6">
      <t>モジイジョウ</t>
    </rPh>
    <rPh sb="8" eb="10">
      <t>モジ</t>
    </rPh>
    <rPh sb="10" eb="12">
      <t>イカ</t>
    </rPh>
    <rPh sb="17" eb="18">
      <t>ジ</t>
    </rPh>
    <rPh sb="19" eb="22">
      <t>オオモジ</t>
    </rPh>
    <rPh sb="22" eb="25">
      <t>コモジ</t>
    </rPh>
    <rPh sb="25" eb="26">
      <t>ト</t>
    </rPh>
    <rPh sb="34" eb="36">
      <t>シテイ</t>
    </rPh>
    <rPh sb="36" eb="37">
      <t>クダ</t>
    </rPh>
    <phoneticPr fontId="2"/>
  </si>
  <si>
    <t>2025年2月版</t>
    <rPh sb="4" eb="5">
      <t>ネン</t>
    </rPh>
    <rPh sb="6" eb="7">
      <t>ガツ</t>
    </rPh>
    <rPh sb="7" eb="8">
      <t>バン</t>
    </rPh>
    <phoneticPr fontId="2"/>
  </si>
  <si>
    <t>・ご希望いただいたドメイン名が既に使われている場合は変更をお願いします。</t>
    <phoneticPr fontId="2"/>
  </si>
  <si>
    <t>CSPリセラー承認_20231205.pdf</t>
    <phoneticPr fontId="2"/>
  </si>
  <si>
    <t>以下のPDFファイルよりリセラー承認手続きの手順をご確認頂けます。</t>
    <rPh sb="0" eb="2">
      <t>イカ</t>
    </rPh>
    <rPh sb="16" eb="18">
      <t>ショウニン</t>
    </rPh>
    <rPh sb="18" eb="20">
      <t>テツヅ</t>
    </rPh>
    <rPh sb="22" eb="24">
      <t>テジュン</t>
    </rPh>
    <rPh sb="26" eb="28">
      <t>カクニン</t>
    </rPh>
    <rPh sb="28" eb="29">
      <t>イタダ</t>
    </rPh>
    <phoneticPr fontId="2"/>
  </si>
  <si>
    <t>●CSPリセラー同意手続き</t>
  </si>
  <si>
    <t>Microsoft 365 Business Basic (No Teams) and Microsoft 365 Copilot Business</t>
  </si>
  <si>
    <t>CFQ7TTC0LH18:001L</t>
  </si>
  <si>
    <t>Microsoft 365 Business Basic and Microsoft 365 Copilot Business</t>
  </si>
  <si>
    <t>CFQ7TTC0LH18:001K</t>
  </si>
  <si>
    <t>Microsoft 365 Business Premium (No Teams) and Microsoft 365 Copilot Business</t>
  </si>
  <si>
    <t>CFQ7TTC0LCHC:001R</t>
  </si>
  <si>
    <t>Microsoft 365 Business Premium and Microsoft 365 Copilot Business</t>
  </si>
  <si>
    <t>CFQ7TTC0LCHC:001Q</t>
  </si>
  <si>
    <t>Microsoft 365 Business Standard (No Teams) and Microsoft 365 Copilot Business</t>
  </si>
  <si>
    <t>CFQ7TTC0LDPB:001W</t>
  </si>
  <si>
    <t>Microsoft 365 Business Standard and Microsoft 365 Copilot Business</t>
  </si>
  <si>
    <t>CFQ7TTC0LDPB:001X</t>
  </si>
  <si>
    <t>Microsoft 365 Copilot for Business</t>
  </si>
  <si>
    <t>CFQ7TTC0MM8R:001P</t>
  </si>
  <si>
    <t>Microsoft 365 E3</t>
  </si>
  <si>
    <t>CFQ7TTC0LFLX:0001</t>
  </si>
  <si>
    <t>Microsoft 365 E3 - 3 year</t>
  </si>
  <si>
    <t>CFQ7TTC0LFLX:002Q</t>
  </si>
  <si>
    <t>Microsoft 365 E3 - Unattended License</t>
  </si>
  <si>
    <t>CFQ7TTC0LFLX:0003</t>
  </si>
  <si>
    <t>Microsoft 365 E3 - Unattended License - 3 year</t>
  </si>
  <si>
    <t>CFQ7TTC0LFLX:002P</t>
  </si>
  <si>
    <t>Microsoft 365 E3 (no Teams) - 3 year</t>
  </si>
  <si>
    <t>CFQ7TTC0LFLX:002K</t>
  </si>
  <si>
    <t>Microsoft 365 E3 (no Teams) - Unattended License - 3 year</t>
  </si>
  <si>
    <t>CFQ7TTC0LFLX:002L</t>
  </si>
  <si>
    <t>Microsoft 365 E5</t>
  </si>
  <si>
    <t>CFQ7TTC0LFLZ:0002</t>
  </si>
  <si>
    <t>Microsoft 365 E5 - 3 year</t>
  </si>
  <si>
    <t>CFQ7TTC0LFLZ:002W</t>
  </si>
  <si>
    <t>Microsoft 365 E5 (no Teams) - 3 year</t>
  </si>
  <si>
    <t>CFQ7TTC0LFLZ:002R</t>
  </si>
  <si>
    <t>Microsoft Defender and Purview Suites for Microsoft 365 Business Premium</t>
  </si>
  <si>
    <t>CFQ7TTC0LCHC:001G</t>
  </si>
  <si>
    <t>Microsoft Defender Suite - 3 year</t>
  </si>
  <si>
    <t>CFQ7TTC0LHQB:000C</t>
  </si>
  <si>
    <t>Microsoft Defender Suite for Microsoft 365 Business Premium</t>
  </si>
  <si>
    <t>CFQ7TTC0LCHC:001J</t>
  </si>
  <si>
    <t>Microsoft Purview Suite - 3 year</t>
  </si>
  <si>
    <t>CFQ7TTC0LHR4:001J</t>
  </si>
  <si>
    <t>Microsoft Purview Suite for Microsoft 365 Business Premium</t>
  </si>
  <si>
    <t>CFQ7TTC0LCHC:001H</t>
  </si>
  <si>
    <t>Microsoft Teams Enterprise - 3 year</t>
  </si>
  <si>
    <t>CFQ7TTC0MZJF:000P</t>
  </si>
  <si>
    <t>Microsoft Teams Enterprise – Unattended License - 3 year</t>
  </si>
  <si>
    <t>CFQ7TTC0MZJF:000M</t>
  </si>
  <si>
    <t>Office 365 E1</t>
  </si>
  <si>
    <t>CFQ7TTC0LF8Q:0001</t>
  </si>
  <si>
    <t>Office 365 E3</t>
  </si>
  <si>
    <t>CFQ7TTC0LF8R:0001</t>
  </si>
  <si>
    <t>CFQ7TTC0LF8S:0002</t>
  </si>
  <si>
    <t>Power BI Premium P1</t>
  </si>
  <si>
    <t>CFQ7TTC0LHQ2:0003</t>
  </si>
  <si>
    <t>3年契約/年次払い</t>
  </si>
  <si>
    <t>3年契約/3年一括払い</t>
  </si>
  <si>
    <t>アイティクラウド株式会社</t>
  </si>
  <si>
    <t>supply.bbss@licenseonline.jp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</si>
</sst>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Yu Gothic UI"/>
      <family val="2"/>
      <charset val="128"/>
      <scheme val="minor"/>
    </font>
    <font>
      <b/>
      <sz val="9"/>
      <color theme="1"/>
      <name val="メイリオ"/>
      <family val="3"/>
      <charset val="128"/>
    </font>
    <font>
      <sz val="6"/>
      <name val="Yu Gothic UI"/>
      <family val="2"/>
      <charset val="128"/>
      <scheme val="minor"/>
    </font>
    <font>
      <u/>
      <sz val="11"/>
      <color theme="10"/>
      <name val="ＭＳ Ｐゴシック"/>
      <family val="3"/>
      <charset val="128"/>
    </font>
    <font>
      <sz val="11"/>
      <color theme="1"/>
      <name val="Yu Gothic UI"/>
      <family val="3"/>
      <charset val="128"/>
      <scheme val="minor"/>
    </font>
    <font>
      <sz val="10"/>
      <color theme="1"/>
      <name val="Yu Gothic UI"/>
      <family val="2"/>
      <charset val="128"/>
      <scheme val="minor"/>
    </font>
    <font>
      <sz val="10"/>
      <color theme="1"/>
      <name val="Yu Gothic UI"/>
      <family val="3"/>
      <charset val="128"/>
      <scheme val="minor"/>
    </font>
    <font>
      <sz val="11"/>
      <color theme="1"/>
      <name val="Yu Gothic UI"/>
      <family val="2"/>
      <scheme val="minor"/>
    </font>
    <font>
      <u/>
      <sz val="11"/>
      <color theme="10"/>
      <name val="Yu Gothic UI"/>
      <family val="2"/>
      <scheme val="minor"/>
    </font>
    <font>
      <sz val="8"/>
      <color rgb="FFFF0000"/>
      <name val="Yu Gothic UI"/>
      <family val="2"/>
      <charset val="128"/>
      <scheme val="minor"/>
    </font>
    <font>
      <sz val="8"/>
      <color theme="1"/>
      <name val="Yu Gothic UI"/>
      <family val="2"/>
      <charset val="128"/>
      <scheme val="minor"/>
    </font>
    <font>
      <sz val="6"/>
      <color theme="1"/>
      <name val="Yu Gothic UI"/>
      <family val="2"/>
      <charset val="128"/>
      <scheme val="minor"/>
    </font>
    <font>
      <b/>
      <sz val="8"/>
      <color rgb="FFFF0000"/>
      <name val="Yu Gothic UI"/>
      <family val="3"/>
      <charset val="128"/>
      <scheme val="minor"/>
    </font>
    <font>
      <b/>
      <sz val="10"/>
      <color theme="1"/>
      <name val="Yu Gothic UI"/>
      <family val="3"/>
      <charset val="128"/>
      <scheme val="minor"/>
    </font>
    <font>
      <b/>
      <sz val="10"/>
      <color rgb="FFFF0000"/>
      <name val="Yu Gothic UI"/>
      <family val="3"/>
      <charset val="128"/>
      <scheme val="minor"/>
    </font>
    <font>
      <sz val="8"/>
      <color theme="1"/>
      <name val="Yu Gothic UI"/>
      <family val="3"/>
      <charset val="128"/>
      <scheme val="minor"/>
    </font>
    <font>
      <sz val="8"/>
      <color rgb="FFFF0000"/>
      <name val="Yu Gothic UI"/>
      <family val="3"/>
      <charset val="128"/>
      <scheme val="minor"/>
    </font>
    <font>
      <b/>
      <sz val="11"/>
      <color rgb="FFFF0000"/>
      <name val="Yu Gothic UI"/>
      <family val="3"/>
      <charset val="128"/>
      <scheme val="minor"/>
    </font>
    <font>
      <b/>
      <sz val="12"/>
      <color theme="1"/>
      <name val="Yu Gothic UI"/>
      <family val="3"/>
      <charset val="128"/>
      <scheme val="minor"/>
    </font>
    <font>
      <u/>
      <sz val="11"/>
      <color theme="10"/>
      <name val="Yu Gothic UI"/>
      <family val="3"/>
      <charset val="128"/>
      <scheme val="minor"/>
    </font>
    <font>
      <sz val="10"/>
      <color theme="1" tint="0.39997558519241921"/>
      <name val="Yu Gothic UI"/>
      <family val="2"/>
      <charset val="128"/>
      <scheme val="minor"/>
    </font>
    <font>
      <sz val="9"/>
      <color theme="1" tint="0.39997558519241921"/>
      <name val="Yu Gothic UI"/>
      <family val="2"/>
      <charset val="128"/>
      <scheme val="minor"/>
    </font>
    <font>
      <b/>
      <sz val="11"/>
      <color theme="1"/>
      <name val="Yu Gothic UI"/>
      <family val="3"/>
      <charset val="128"/>
      <scheme val="minor"/>
    </font>
    <font>
      <b/>
      <sz val="22"/>
      <color theme="1"/>
      <name val="Yu Gothic UI"/>
      <family val="3"/>
      <charset val="128"/>
      <scheme val="minor"/>
    </font>
    <font>
      <sz val="11"/>
      <color rgb="FF006100"/>
      <name val="Yu Gothic UI"/>
      <family val="2"/>
      <charset val="128"/>
      <scheme val="minor"/>
    </font>
    <font>
      <sz val="11"/>
      <color theme="1"/>
      <name val="メイリオ"/>
      <family val="3"/>
      <charset val="128"/>
    </font>
    <font>
      <b/>
      <sz val="11"/>
      <color theme="1"/>
      <name val="メイリオ"/>
      <family val="3"/>
      <charset val="128"/>
    </font>
    <font>
      <b/>
      <sz val="11"/>
      <color rgb="FF006100"/>
      <name val="メイリオ"/>
      <family val="3"/>
      <charset val="128"/>
    </font>
    <font>
      <b/>
      <u/>
      <sz val="11"/>
      <color theme="10"/>
      <name val="メイリオ"/>
      <family val="3"/>
      <charset val="128"/>
    </font>
    <font>
      <sz val="11"/>
      <color rgb="FF006100"/>
      <name val="メイリオ"/>
      <family val="3"/>
      <charset val="128"/>
    </font>
    <font>
      <b/>
      <sz val="11"/>
      <color rgb="FFFF0000"/>
      <name val="メイリオ"/>
      <family val="3"/>
      <charset val="128"/>
    </font>
    <font>
      <sz val="7"/>
      <color theme="1"/>
      <name val="Yu Gothic UI"/>
      <family val="3"/>
      <charset val="128"/>
      <scheme val="minor"/>
    </font>
    <font>
      <sz val="9"/>
      <color rgb="FF000000"/>
      <name val="Meiryo UI"/>
      <family val="3"/>
      <charset val="128"/>
    </font>
    <font>
      <b/>
      <sz val="8"/>
      <color theme="1"/>
      <name val="Yu Gothic UI"/>
      <family val="3"/>
      <charset val="128"/>
      <scheme val="minor"/>
    </font>
    <font>
      <b/>
      <sz val="14"/>
      <color theme="0"/>
      <name val="Yu Gothic UI"/>
      <family val="3"/>
      <charset val="128"/>
      <scheme val="minor"/>
    </font>
    <font>
      <sz val="8"/>
      <color theme="4" tint="-0.249977111117893"/>
      <name val="Yu Gothic UI"/>
      <family val="2"/>
      <charset val="128"/>
      <scheme val="minor"/>
    </font>
    <font>
      <sz val="9"/>
      <color theme="7"/>
      <name val="Yu Gothic UI"/>
      <family val="2"/>
      <charset val="128"/>
      <scheme val="minor"/>
    </font>
    <font>
      <b/>
      <sz val="9"/>
      <color rgb="FFFFFF00"/>
      <name val="Yu Gothic UI"/>
      <family val="3"/>
      <charset val="128"/>
      <scheme val="minor"/>
    </font>
    <font>
      <sz val="9"/>
      <color theme="3"/>
      <name val="Yu Gothic UI"/>
      <family val="2"/>
      <charset val="128"/>
      <scheme val="minor"/>
    </font>
    <font>
      <sz val="9"/>
      <color theme="1"/>
      <name val="Yu Gothic UI"/>
      <family val="2"/>
      <charset val="128"/>
      <scheme val="minor"/>
    </font>
    <font>
      <sz val="8"/>
      <color rgb="FFFF0000"/>
      <name val="Yu Gothic UI"/>
      <family val="2"/>
      <charset val="128"/>
    </font>
    <font>
      <u/>
      <sz val="11"/>
      <color theme="10"/>
      <name val="Yu Gothic UI"/>
      <family val="3"/>
      <charset val="128"/>
      <scheme val="major"/>
    </font>
    <font>
      <u/>
      <sz val="10"/>
      <color theme="10"/>
      <name val="Yu Gothic UI"/>
      <family val="3"/>
      <charset val="128"/>
      <scheme val="minor"/>
    </font>
    <font>
      <sz val="10"/>
      <color theme="1"/>
      <name val="Arial"/>
      <family val="2"/>
    </font>
    <font>
      <sz val="10"/>
      <color rgb="FF000000"/>
      <name val="&quot;Yu Gothic UI&quot;"/>
    </font>
    <font>
      <b/>
      <sz val="14"/>
      <color theme="1"/>
      <name val="Yu Gothic UI"/>
      <family val="3"/>
      <charset val="128"/>
      <scheme val="minor"/>
    </font>
    <font>
      <b/>
      <u/>
      <sz val="20"/>
      <color theme="5" tint="-0.499984740745262"/>
      <name val="Yu Gothic UI"/>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1" tint="0.79998168889431442"/>
        <bgColor indexed="64"/>
      </patternFill>
    </fill>
    <fill>
      <patternFill patternType="solid">
        <fgColor rgb="FFC6EFCE"/>
      </patternFill>
    </fill>
    <fill>
      <patternFill patternType="solid">
        <fgColor theme="0"/>
        <bgColor indexed="64"/>
      </patternFill>
    </fill>
    <fill>
      <patternFill patternType="solid">
        <fgColor theme="9" tint="0.59999389629810485"/>
        <bgColor indexed="64"/>
      </patternFill>
    </fill>
    <fill>
      <patternFill patternType="solid">
        <fgColor rgb="FFDFE9FB"/>
        <bgColor indexed="64"/>
      </patternFill>
    </fill>
    <fill>
      <patternFill patternType="solid">
        <fgColor rgb="FF92D050"/>
        <bgColor indexed="64"/>
      </patternFill>
    </fill>
    <fill>
      <patternFill patternType="solid">
        <fgColor theme="4"/>
        <bgColor indexed="64"/>
      </patternFill>
    </fill>
    <fill>
      <patternFill patternType="solid">
        <fgColor theme="5" tint="0.59996337778862885"/>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s>
  <cellStyleXfs count="7">
    <xf numFmtId="0" fontId="0" fillId="0" borderId="0">
      <alignment vertical="center"/>
    </xf>
    <xf numFmtId="0" fontId="3" fillId="0" borderId="0" applyNumberFormat="0" applyFill="0" applyBorder="0" applyAlignment="0" applyProtection="0">
      <alignment vertical="top"/>
      <protection locked="0"/>
    </xf>
    <xf numFmtId="0" fontId="4" fillId="0" borderId="0">
      <alignment vertical="center"/>
    </xf>
    <xf numFmtId="0" fontId="7" fillId="0" borderId="0"/>
    <xf numFmtId="0" fontId="8"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8" borderId="0" applyNumberFormat="0" applyBorder="0" applyAlignment="0" applyProtection="0">
      <alignment vertical="center"/>
    </xf>
  </cellStyleXfs>
  <cellXfs count="235">
    <xf numFmtId="0" fontId="0" fillId="0" borderId="0" xfId="0">
      <alignment vertical="center"/>
    </xf>
    <xf numFmtId="0" fontId="5" fillId="0" borderId="11" xfId="0" applyFont="1" applyBorder="1">
      <alignment vertical="center"/>
    </xf>
    <xf numFmtId="0" fontId="6" fillId="0" borderId="11" xfId="0" applyFont="1" applyBorder="1">
      <alignment vertical="center"/>
    </xf>
    <xf numFmtId="0" fontId="10"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5" fillId="0" borderId="11" xfId="0" applyFont="1" applyBorder="1" applyAlignment="1">
      <alignment horizontal="center" vertical="center"/>
    </xf>
    <xf numFmtId="0" fontId="5" fillId="0" borderId="11" xfId="0" quotePrefix="1"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1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5" borderId="11" xfId="0" applyFont="1" applyFill="1" applyBorder="1">
      <alignment vertical="center"/>
    </xf>
    <xf numFmtId="0" fontId="5" fillId="5" borderId="11" xfId="0" applyFont="1" applyFill="1" applyBorder="1" applyAlignment="1">
      <alignment horizontal="center" vertical="center"/>
    </xf>
    <xf numFmtId="0" fontId="13" fillId="0" borderId="0" xfId="0" applyFont="1">
      <alignment vertical="center"/>
    </xf>
    <xf numFmtId="0" fontId="5" fillId="5" borderId="11" xfId="0" applyFont="1" applyFill="1" applyBorder="1" applyAlignment="1">
      <alignment horizontal="center" vertical="center" wrapText="1"/>
    </xf>
    <xf numFmtId="0" fontId="13" fillId="5" borderId="11" xfId="0" applyFont="1" applyFill="1" applyBorder="1" applyAlignment="1">
      <alignment horizontal="center" vertical="center"/>
    </xf>
    <xf numFmtId="0" fontId="14" fillId="5" borderId="11" xfId="0" applyFont="1" applyFill="1" applyBorder="1" applyAlignment="1">
      <alignment horizontal="center" vertical="center"/>
    </xf>
    <xf numFmtId="0" fontId="17" fillId="0" borderId="0" xfId="0" applyFont="1">
      <alignment vertical="center"/>
    </xf>
    <xf numFmtId="0" fontId="18" fillId="6" borderId="8" xfId="0" applyFont="1" applyFill="1" applyBorder="1">
      <alignment vertical="center"/>
    </xf>
    <xf numFmtId="0" fontId="18" fillId="6" borderId="10" xfId="0" applyFont="1" applyFill="1" applyBorder="1">
      <alignment vertical="center"/>
    </xf>
    <xf numFmtId="0" fontId="9" fillId="0" borderId="0" xfId="0" applyFont="1" applyAlignment="1"/>
    <xf numFmtId="0" fontId="10" fillId="0" borderId="4" xfId="0" applyFont="1" applyBorder="1">
      <alignment vertical="center"/>
    </xf>
    <xf numFmtId="0" fontId="10" fillId="0" borderId="13"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13"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5" fillId="0" borderId="1" xfId="0" applyFont="1" applyBorder="1">
      <alignment vertical="center"/>
    </xf>
    <xf numFmtId="0" fontId="15" fillId="0" borderId="4" xfId="0" applyFont="1" applyBorder="1">
      <alignment vertical="center"/>
    </xf>
    <xf numFmtId="0" fontId="15" fillId="0" borderId="5" xfId="0" applyFont="1" applyBorder="1">
      <alignment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6" fillId="0" borderId="1"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lignment vertical="center"/>
    </xf>
    <xf numFmtId="0" fontId="21" fillId="7" borderId="11" xfId="0" applyFont="1" applyFill="1" applyBorder="1">
      <alignment vertical="center"/>
    </xf>
    <xf numFmtId="0" fontId="0" fillId="4" borderId="11" xfId="0" applyFill="1" applyBorder="1">
      <alignment vertical="center"/>
    </xf>
    <xf numFmtId="0" fontId="4" fillId="4" borderId="11" xfId="0" applyFont="1" applyFill="1" applyBorder="1">
      <alignment vertical="center"/>
    </xf>
    <xf numFmtId="0" fontId="4" fillId="0" borderId="0" xfId="0" applyFont="1">
      <alignment vertical="center"/>
    </xf>
    <xf numFmtId="0" fontId="17" fillId="4" borderId="8" xfId="0" applyFont="1" applyFill="1" applyBorder="1" applyAlignment="1">
      <alignment horizontal="center" vertical="center"/>
    </xf>
    <xf numFmtId="0" fontId="22" fillId="4" borderId="11" xfId="0" applyFont="1" applyFill="1" applyBorder="1" applyAlignment="1">
      <alignment horizontal="center" vertical="center"/>
    </xf>
    <xf numFmtId="0" fontId="5" fillId="0" borderId="14" xfId="0" applyFont="1" applyBorder="1" applyAlignment="1">
      <alignment horizontal="center" vertical="center"/>
    </xf>
    <xf numFmtId="0" fontId="5" fillId="4" borderId="15" xfId="0" applyFont="1" applyFill="1" applyBorder="1">
      <alignment vertical="center"/>
    </xf>
    <xf numFmtId="0" fontId="5" fillId="0" borderId="15" xfId="0" applyFont="1" applyBorder="1" applyAlignment="1">
      <alignment horizontal="center" vertical="center"/>
    </xf>
    <xf numFmtId="0" fontId="5" fillId="4" borderId="16" xfId="0" applyFont="1" applyFill="1" applyBorder="1">
      <alignment vertical="center"/>
    </xf>
    <xf numFmtId="0" fontId="5" fillId="0" borderId="17" xfId="0" applyFont="1" applyBorder="1" applyAlignment="1">
      <alignment horizontal="center" vertical="center"/>
    </xf>
    <xf numFmtId="0" fontId="5" fillId="4" borderId="18" xfId="0" applyFont="1" applyFill="1" applyBorder="1">
      <alignment vertical="center"/>
    </xf>
    <xf numFmtId="0" fontId="5" fillId="0" borderId="18" xfId="0" applyFont="1" applyBorder="1" applyAlignment="1">
      <alignment horizontal="center" vertical="center"/>
    </xf>
    <xf numFmtId="0" fontId="5" fillId="4" borderId="19" xfId="0" applyFont="1" applyFill="1" applyBorder="1">
      <alignment vertical="center"/>
    </xf>
    <xf numFmtId="0" fontId="5" fillId="0" borderId="20" xfId="0" applyFont="1" applyBorder="1" applyAlignment="1">
      <alignment horizontal="center" vertical="center"/>
    </xf>
    <xf numFmtId="14" fontId="5" fillId="0" borderId="0" xfId="0" applyNumberFormat="1" applyFont="1">
      <alignment vertical="center"/>
    </xf>
    <xf numFmtId="0" fontId="5" fillId="0" borderId="0" xfId="0" applyFont="1" applyAlignment="1">
      <alignment horizontal="right" vertical="center"/>
    </xf>
    <xf numFmtId="0" fontId="0" fillId="4" borderId="11" xfId="0" applyFill="1" applyBorder="1" applyProtection="1">
      <alignment vertical="center"/>
      <protection locked="0"/>
    </xf>
    <xf numFmtId="0" fontId="4" fillId="4" borderId="11" xfId="0" applyFont="1" applyFill="1" applyBorder="1" applyProtection="1">
      <alignment vertical="center"/>
      <protection locked="0"/>
    </xf>
    <xf numFmtId="0" fontId="25" fillId="9" borderId="0" xfId="0" applyFont="1" applyFill="1">
      <alignment vertical="center"/>
    </xf>
    <xf numFmtId="0" fontId="26" fillId="10" borderId="11" xfId="0" applyFont="1" applyFill="1" applyBorder="1">
      <alignment vertical="center"/>
    </xf>
    <xf numFmtId="0" fontId="25" fillId="0" borderId="11" xfId="0" applyFont="1" applyBorder="1">
      <alignment vertical="center"/>
    </xf>
    <xf numFmtId="0" fontId="25" fillId="0" borderId="11" xfId="0" applyFont="1" applyBorder="1" applyAlignment="1">
      <alignment vertical="center" wrapText="1"/>
    </xf>
    <xf numFmtId="0" fontId="26" fillId="9" borderId="0" xfId="0" applyFont="1" applyFill="1">
      <alignment vertical="center"/>
    </xf>
    <xf numFmtId="0" fontId="27" fillId="9" borderId="0" xfId="6" applyFont="1" applyFill="1">
      <alignment vertical="center"/>
    </xf>
    <xf numFmtId="0" fontId="28" fillId="9" borderId="0" xfId="5" quotePrefix="1" applyFont="1" applyFill="1" applyAlignment="1" applyProtection="1">
      <alignment vertical="center"/>
    </xf>
    <xf numFmtId="0" fontId="29" fillId="9" borderId="0" xfId="6" applyFont="1" applyFill="1">
      <alignment vertical="center"/>
    </xf>
    <xf numFmtId="0" fontId="30" fillId="9" borderId="0" xfId="0" applyFont="1" applyFill="1">
      <alignment vertical="center"/>
    </xf>
    <xf numFmtId="0" fontId="4" fillId="4" borderId="25" xfId="0" applyFont="1" applyFill="1" applyBorder="1" applyProtection="1">
      <alignment vertical="center"/>
      <protection locked="0"/>
    </xf>
    <xf numFmtId="0" fontId="6" fillId="0" borderId="26" xfId="0" applyFont="1" applyBorder="1">
      <alignment vertical="center"/>
    </xf>
    <xf numFmtId="0" fontId="5" fillId="0" borderId="1" xfId="0" applyFont="1" applyBorder="1" applyAlignment="1">
      <alignment horizontal="center" vertical="center"/>
    </xf>
    <xf numFmtId="0" fontId="21" fillId="7" borderId="11" xfId="0" applyFont="1" applyFill="1" applyBorder="1" applyAlignment="1">
      <alignment horizontal="center" vertical="center"/>
    </xf>
    <xf numFmtId="0" fontId="5" fillId="12" borderId="11" xfId="0" applyFont="1" applyFill="1" applyBorder="1" applyProtection="1">
      <alignment vertical="center"/>
      <protection locked="0"/>
    </xf>
    <xf numFmtId="0" fontId="5" fillId="0" borderId="11" xfId="0" quotePrefix="1" applyFont="1" applyBorder="1" applyAlignment="1">
      <alignment horizontal="center" vertical="center"/>
    </xf>
    <xf numFmtId="0" fontId="0" fillId="0" borderId="27" xfId="0" applyBorder="1" applyAlignment="1">
      <alignment horizontal="center" vertical="center"/>
    </xf>
    <xf numFmtId="0" fontId="0" fillId="3" borderId="4" xfId="0" applyFill="1" applyBorder="1">
      <alignment vertical="center"/>
    </xf>
    <xf numFmtId="0" fontId="35" fillId="0" borderId="5" xfId="0" applyFont="1" applyBorder="1">
      <alignment vertical="center"/>
    </xf>
    <xf numFmtId="0" fontId="36" fillId="0" borderId="5" xfId="0" applyFont="1" applyBorder="1">
      <alignment vertical="center"/>
    </xf>
    <xf numFmtId="0" fontId="0" fillId="0" borderId="11" xfId="0" applyBorder="1">
      <alignment vertical="center"/>
    </xf>
    <xf numFmtId="0" fontId="0" fillId="0" borderId="12" xfId="0" applyBorder="1">
      <alignment vertical="center"/>
    </xf>
    <xf numFmtId="0" fontId="0" fillId="2" borderId="11" xfId="0" applyFill="1" applyBorder="1">
      <alignment vertical="center"/>
    </xf>
    <xf numFmtId="0" fontId="0" fillId="2" borderId="12" xfId="0" applyFill="1" applyBorder="1">
      <alignment vertical="center"/>
    </xf>
    <xf numFmtId="0" fontId="35" fillId="0" borderId="12" xfId="0" applyFont="1" applyBorder="1">
      <alignment vertical="center"/>
    </xf>
    <xf numFmtId="0" fontId="0" fillId="0" borderId="6" xfId="0" applyBorder="1">
      <alignment vertical="center"/>
    </xf>
    <xf numFmtId="0" fontId="6" fillId="0" borderId="10" xfId="0" applyFont="1" applyBorder="1">
      <alignment vertical="center"/>
    </xf>
    <xf numFmtId="0" fontId="0" fillId="2" borderId="27" xfId="0" applyFill="1" applyBorder="1">
      <alignment vertical="center"/>
    </xf>
    <xf numFmtId="0" fontId="0" fillId="0" borderId="8" xfId="0" applyBorder="1">
      <alignment vertical="center"/>
    </xf>
    <xf numFmtId="0" fontId="0" fillId="2" borderId="8" xfId="0" applyFill="1" applyBorder="1">
      <alignment vertical="center"/>
    </xf>
    <xf numFmtId="0" fontId="35" fillId="0" borderId="11" xfId="0" applyFont="1" applyBorder="1">
      <alignment vertical="center"/>
    </xf>
    <xf numFmtId="0" fontId="0" fillId="13" borderId="5" xfId="0" applyFill="1" applyBorder="1">
      <alignment vertical="center"/>
    </xf>
    <xf numFmtId="0" fontId="37" fillId="13" borderId="6" xfId="0" applyFont="1" applyFill="1" applyBorder="1">
      <alignment vertical="center"/>
    </xf>
    <xf numFmtId="0" fontId="0" fillId="13" borderId="6" xfId="0" applyFill="1" applyBorder="1">
      <alignment vertical="center"/>
    </xf>
    <xf numFmtId="0" fontId="0" fillId="13" borderId="7" xfId="0" applyFill="1" applyBorder="1">
      <alignment vertical="center"/>
    </xf>
    <xf numFmtId="0" fontId="0" fillId="0" borderId="29" xfId="0" applyBorder="1">
      <alignment vertical="center"/>
    </xf>
    <xf numFmtId="0" fontId="9" fillId="0" borderId="4" xfId="0" applyFont="1" applyBorder="1">
      <alignment vertical="center"/>
    </xf>
    <xf numFmtId="0" fontId="0" fillId="4" borderId="12" xfId="0" applyFill="1" applyBorder="1">
      <alignment vertical="center"/>
    </xf>
    <xf numFmtId="0" fontId="38" fillId="0" borderId="0" xfId="0" applyFont="1" applyAlignment="1">
      <alignment horizontal="center" vertical="center"/>
    </xf>
    <xf numFmtId="0" fontId="0" fillId="0" borderId="10" xfId="0" applyBorder="1">
      <alignment vertical="center"/>
    </xf>
    <xf numFmtId="0" fontId="0" fillId="3" borderId="11" xfId="0" applyFill="1" applyBorder="1">
      <alignment vertical="center"/>
    </xf>
    <xf numFmtId="0" fontId="36" fillId="0" borderId="8" xfId="0" applyFont="1" applyBorder="1">
      <alignment vertical="center"/>
    </xf>
    <xf numFmtId="0" fontId="0" fillId="0" borderId="9" xfId="0" applyBorder="1">
      <alignment vertical="center"/>
    </xf>
    <xf numFmtId="0" fontId="4" fillId="4" borderId="9" xfId="0" applyFont="1" applyFill="1" applyBorder="1" applyProtection="1">
      <alignment vertical="center"/>
      <protection locked="0"/>
    </xf>
    <xf numFmtId="14" fontId="5" fillId="0" borderId="0" xfId="0" applyNumberFormat="1" applyFont="1" applyAlignment="1">
      <alignment horizontal="right" vertical="center"/>
    </xf>
    <xf numFmtId="0" fontId="18" fillId="6" borderId="9" xfId="0" applyFont="1" applyFill="1" applyBorder="1" applyAlignment="1">
      <alignment horizontal="left" vertical="center"/>
    </xf>
    <xf numFmtId="0" fontId="18" fillId="6" borderId="10" xfId="0" applyFont="1" applyFill="1" applyBorder="1" applyAlignment="1">
      <alignment horizontal="left" vertical="center"/>
    </xf>
    <xf numFmtId="0" fontId="19" fillId="0" borderId="0" xfId="5" applyFont="1" applyBorder="1" applyAlignment="1" applyProtection="1">
      <alignment horizontal="left" vertical="center"/>
    </xf>
    <xf numFmtId="0" fontId="6" fillId="0" borderId="0" xfId="0" applyFont="1" applyAlignment="1">
      <alignment horizontal="left" vertical="center"/>
    </xf>
    <xf numFmtId="0" fontId="15" fillId="0" borderId="0" xfId="0" applyFont="1" applyAlignment="1">
      <alignment horizontal="left" vertical="center"/>
    </xf>
    <xf numFmtId="0" fontId="19" fillId="0" borderId="6" xfId="5" applyFont="1" applyBorder="1" applyAlignment="1" applyProtection="1">
      <alignment horizontal="left" vertical="center"/>
    </xf>
    <xf numFmtId="0" fontId="33" fillId="0" borderId="0" xfId="0" applyFont="1" applyAlignment="1">
      <alignment horizontal="left" vertical="center"/>
    </xf>
    <xf numFmtId="0" fontId="6" fillId="0" borderId="3" xfId="0" applyFont="1" applyBorder="1" applyAlignment="1">
      <alignment horizontal="left" vertical="center"/>
    </xf>
    <xf numFmtId="0" fontId="5" fillId="0" borderId="0" xfId="0" applyFont="1" applyAlignment="1" applyProtection="1">
      <alignment horizontal="center" vertical="center"/>
      <protection locked="0"/>
    </xf>
    <xf numFmtId="0" fontId="5" fillId="0" borderId="5" xfId="0" applyFont="1" applyBorder="1" applyAlignment="1">
      <alignment horizontal="center" vertical="center"/>
    </xf>
    <xf numFmtId="0" fontId="5" fillId="4" borderId="30" xfId="0" applyFont="1" applyFill="1" applyBorder="1" applyProtection="1">
      <alignment vertical="center"/>
      <protection locked="0"/>
    </xf>
    <xf numFmtId="0" fontId="5" fillId="0" borderId="31" xfId="0" applyFont="1" applyBorder="1" applyAlignment="1">
      <alignment horizontal="center" vertical="center"/>
    </xf>
    <xf numFmtId="0" fontId="5" fillId="4" borderId="7" xfId="0" applyFont="1" applyFill="1" applyBorder="1" applyProtection="1">
      <alignment vertical="center"/>
      <protection locked="0"/>
    </xf>
    <xf numFmtId="0" fontId="5" fillId="0" borderId="32" xfId="0" applyFont="1" applyBorder="1" applyAlignment="1">
      <alignment horizontal="center" vertical="center"/>
    </xf>
    <xf numFmtId="0" fontId="5" fillId="4" borderId="33" xfId="0" applyFont="1" applyFill="1" applyBorder="1" applyProtection="1">
      <alignment vertical="center"/>
      <protection locked="0"/>
    </xf>
    <xf numFmtId="0" fontId="5" fillId="0" borderId="33" xfId="0" applyFont="1" applyBorder="1" applyAlignment="1">
      <alignment horizontal="center" vertical="center"/>
    </xf>
    <xf numFmtId="0" fontId="5" fillId="12" borderId="33" xfId="0" applyFont="1" applyFill="1" applyBorder="1" applyProtection="1">
      <alignment vertical="center"/>
      <protection locked="0"/>
    </xf>
    <xf numFmtId="0" fontId="5" fillId="4" borderId="34" xfId="0" applyFont="1" applyFill="1" applyBorder="1" applyProtection="1">
      <alignment vertical="center"/>
      <protection locked="0"/>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22" fillId="4" borderId="11" xfId="0" applyFont="1" applyFill="1" applyBorder="1" applyAlignment="1" applyProtection="1">
      <alignment horizontal="center" vertical="center"/>
      <protection locked="0"/>
    </xf>
    <xf numFmtId="0" fontId="17" fillId="4" borderId="8" xfId="0" applyFont="1" applyFill="1" applyBorder="1" applyAlignment="1" applyProtection="1">
      <alignment horizontal="center" vertical="center"/>
      <protection locked="0"/>
    </xf>
    <xf numFmtId="0" fontId="41" fillId="0" borderId="0" xfId="5" applyFont="1" applyAlignment="1" applyProtection="1">
      <alignment vertical="center"/>
    </xf>
    <xf numFmtId="0" fontId="5" fillId="12" borderId="11" xfId="0" applyFont="1" applyFill="1" applyBorder="1">
      <alignment vertical="center"/>
    </xf>
    <xf numFmtId="0" fontId="20" fillId="12" borderId="11" xfId="0" applyFont="1" applyFill="1" applyBorder="1">
      <alignment vertical="center"/>
    </xf>
    <xf numFmtId="0" fontId="4" fillId="0" borderId="13" xfId="0" applyFont="1" applyBorder="1" applyAlignment="1">
      <alignment horizontal="left" vertical="center"/>
    </xf>
    <xf numFmtId="0" fontId="4" fillId="0" borderId="7" xfId="0" applyFont="1" applyBorder="1" applyAlignment="1">
      <alignment horizontal="left" vertical="center"/>
    </xf>
    <xf numFmtId="0" fontId="42" fillId="0" borderId="0" xfId="5" applyFont="1" applyBorder="1" applyAlignment="1" applyProtection="1">
      <alignment horizontal="left" vertical="center"/>
    </xf>
    <xf numFmtId="0" fontId="6" fillId="0" borderId="0" xfId="0" applyFont="1" applyAlignment="1"/>
    <xf numFmtId="0" fontId="43" fillId="0" borderId="0" xfId="0" applyFont="1" applyAlignment="1"/>
    <xf numFmtId="0" fontId="44" fillId="0" borderId="0" xfId="0" applyFont="1" applyAlignment="1"/>
    <xf numFmtId="0" fontId="45" fillId="0" borderId="0" xfId="0" applyFont="1">
      <alignment vertical="center"/>
    </xf>
    <xf numFmtId="0" fontId="46" fillId="0" borderId="0" xfId="0" applyFont="1">
      <alignment vertical="center"/>
    </xf>
    <xf numFmtId="0" fontId="3" fillId="0" borderId="0" xfId="5" applyAlignment="1" applyProtection="1">
      <alignment vertical="center"/>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3" fillId="2" borderId="8" xfId="5" applyFill="1" applyBorder="1" applyAlignment="1" applyProtection="1">
      <alignment horizontal="center" vertical="center"/>
      <protection locked="0"/>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5" borderId="11" xfId="0" applyFont="1" applyFill="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5" borderId="8" xfId="0" applyFont="1" applyFill="1" applyBorder="1" applyAlignment="1">
      <alignment horizontal="center" vertical="center"/>
    </xf>
    <xf numFmtId="0" fontId="13" fillId="5" borderId="10" xfId="0" applyFont="1" applyFill="1" applyBorder="1" applyAlignment="1">
      <alignment horizontal="center"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8" fillId="6" borderId="9" xfId="0" applyFont="1" applyFill="1" applyBorder="1" applyAlignment="1">
      <alignment horizontal="left" vertical="center"/>
    </xf>
    <xf numFmtId="0" fontId="18" fillId="6" borderId="10" xfId="0" applyFont="1" applyFill="1" applyBorder="1" applyAlignment="1">
      <alignment horizontal="left" vertical="center"/>
    </xf>
    <xf numFmtId="0" fontId="17" fillId="4" borderId="11" xfId="0" applyFont="1" applyFill="1" applyBorder="1" applyAlignment="1" applyProtection="1">
      <alignment horizontal="center" vertical="center"/>
      <protection locked="0"/>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5" fillId="4" borderId="8"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39" fillId="14" borderId="11" xfId="0" applyFont="1" applyFill="1" applyBorder="1" applyAlignment="1">
      <alignment horizontal="left" vertical="center"/>
    </xf>
    <xf numFmtId="0" fontId="0" fillId="0" borderId="11" xfId="0" applyBorder="1" applyAlignment="1">
      <alignment horizontal="left" vertical="center"/>
    </xf>
    <xf numFmtId="0" fontId="5" fillId="2" borderId="11" xfId="0" applyFont="1" applyFill="1" applyBorder="1" applyAlignment="1" applyProtection="1">
      <alignment horizontal="center" vertical="center"/>
      <protection locked="0"/>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0" xfId="0" applyFont="1">
      <alignment vertical="center"/>
    </xf>
    <xf numFmtId="0" fontId="5" fillId="5" borderId="28"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12" borderId="8" xfId="0" applyFont="1" applyFill="1" applyBorder="1" applyAlignment="1" applyProtection="1">
      <alignment horizontal="center" vertical="center"/>
      <protection locked="0"/>
    </xf>
    <xf numFmtId="0" fontId="5" fillId="12" borderId="10" xfId="0" applyFont="1" applyFill="1" applyBorder="1" applyAlignment="1" applyProtection="1">
      <alignment horizontal="center" vertical="center"/>
      <protection locked="0"/>
    </xf>
    <xf numFmtId="0" fontId="40" fillId="0" borderId="0" xfId="0" applyFont="1" applyAlignment="1">
      <alignment horizontal="left" vertical="center" wrapText="1"/>
    </xf>
    <xf numFmtId="0" fontId="40" fillId="0" borderId="13" xfId="0" applyFont="1" applyBorder="1" applyAlignment="1">
      <alignment horizontal="left" vertical="center" wrapText="1"/>
    </xf>
    <xf numFmtId="0" fontId="23" fillId="0" borderId="6" xfId="0" applyFont="1" applyBorder="1" applyAlignment="1">
      <alignment horizontal="center" vertical="center"/>
    </xf>
    <xf numFmtId="0" fontId="5" fillId="11" borderId="8" xfId="0" applyFont="1" applyFill="1" applyBorder="1" applyAlignment="1" applyProtection="1">
      <alignment horizontal="center" vertical="center"/>
      <protection locked="0"/>
    </xf>
    <xf numFmtId="0" fontId="5" fillId="11" borderId="23" xfId="0" applyFont="1" applyFill="1" applyBorder="1" applyAlignment="1" applyProtection="1">
      <alignment horizontal="center" vertical="center"/>
      <protection locked="0"/>
    </xf>
    <xf numFmtId="0" fontId="5" fillId="11" borderId="24" xfId="0" applyFont="1" applyFill="1" applyBorder="1" applyAlignment="1" applyProtection="1">
      <alignment horizontal="center" vertical="center"/>
      <protection locked="0"/>
    </xf>
    <xf numFmtId="0" fontId="5" fillId="11" borderId="10" xfId="0" applyFont="1" applyFill="1" applyBorder="1" applyAlignment="1" applyProtection="1">
      <alignment horizontal="center" vertical="center"/>
      <protection locked="0"/>
    </xf>
    <xf numFmtId="0" fontId="5" fillId="11" borderId="5" xfId="0" applyFont="1" applyFill="1" applyBorder="1" applyAlignment="1" applyProtection="1">
      <alignment horizontal="center" vertical="center"/>
      <protection locked="0"/>
    </xf>
    <xf numFmtId="0" fontId="5" fillId="11" borderId="6" xfId="0" applyFont="1" applyFill="1" applyBorder="1" applyAlignment="1" applyProtection="1">
      <alignment horizontal="center" vertical="center"/>
      <protection locked="0"/>
    </xf>
    <xf numFmtId="0" fontId="5" fillId="11" borderId="7" xfId="0" applyFont="1" applyFill="1" applyBorder="1" applyAlignment="1" applyProtection="1">
      <alignment horizontal="center" vertical="center"/>
      <protection locked="0"/>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18" fillId="6" borderId="9" xfId="0" applyFont="1" applyFill="1" applyBorder="1">
      <alignment vertical="center"/>
    </xf>
    <xf numFmtId="0" fontId="18" fillId="6" borderId="10" xfId="0" applyFont="1" applyFill="1" applyBorder="1">
      <alignment vertical="center"/>
    </xf>
    <xf numFmtId="0" fontId="5" fillId="4" borderId="12" xfId="0" applyFont="1" applyFill="1" applyBorder="1" applyAlignment="1">
      <alignment horizontal="center" vertical="center"/>
    </xf>
    <xf numFmtId="0" fontId="5" fillId="0" borderId="11" xfId="0" applyFont="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15" fillId="0" borderId="0" xfId="0" applyFont="1">
      <alignment vertical="center"/>
    </xf>
    <xf numFmtId="0" fontId="15" fillId="0" borderId="13" xfId="0" applyFont="1" applyBorder="1">
      <alignment vertical="center"/>
    </xf>
    <xf numFmtId="0" fontId="19" fillId="0" borderId="0" xfId="5" applyFont="1" applyBorder="1" applyAlignment="1" applyProtection="1">
      <alignment vertical="center"/>
    </xf>
    <xf numFmtId="0" fontId="19" fillId="0" borderId="13" xfId="5" applyFont="1" applyBorder="1" applyAlignment="1" applyProtection="1">
      <alignment vertical="center"/>
    </xf>
    <xf numFmtId="0" fontId="6" fillId="0" borderId="0" xfId="0" applyFont="1">
      <alignment vertical="center"/>
    </xf>
    <xf numFmtId="0" fontId="6" fillId="0" borderId="13" xfId="0" applyFont="1" applyBorder="1">
      <alignment vertical="center"/>
    </xf>
    <xf numFmtId="0" fontId="19" fillId="0" borderId="6" xfId="5" applyFont="1" applyBorder="1" applyAlignment="1" applyProtection="1">
      <alignment vertical="center"/>
    </xf>
    <xf numFmtId="0" fontId="19" fillId="0" borderId="7" xfId="5" applyFont="1" applyBorder="1" applyAlignment="1" applyProtection="1">
      <alignment vertical="center"/>
    </xf>
    <xf numFmtId="0" fontId="18" fillId="6" borderId="6" xfId="0" applyFont="1" applyFill="1" applyBorder="1" applyAlignment="1">
      <alignment horizontal="left" vertical="center"/>
    </xf>
    <xf numFmtId="0" fontId="6" fillId="0" borderId="2" xfId="0" applyFont="1" applyBorder="1">
      <alignment vertical="center"/>
    </xf>
    <xf numFmtId="0" fontId="6" fillId="0" borderId="3" xfId="0" applyFont="1" applyBorder="1">
      <alignment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34" fillId="13" borderId="8" xfId="0" applyFont="1" applyFill="1" applyBorder="1">
      <alignment vertical="center"/>
    </xf>
    <xf numFmtId="0" fontId="34" fillId="13" borderId="9" xfId="0" applyFont="1" applyFill="1" applyBorder="1">
      <alignment vertical="center"/>
    </xf>
    <xf numFmtId="0" fontId="34" fillId="13" borderId="10" xfId="0" applyFont="1" applyFill="1" applyBorder="1">
      <alignment vertical="center"/>
    </xf>
    <xf numFmtId="0" fontId="34" fillId="13" borderId="11" xfId="0" applyFont="1" applyFill="1" applyBorder="1">
      <alignment vertical="center"/>
    </xf>
    <xf numFmtId="0" fontId="0" fillId="0" borderId="28" xfId="0" applyBorder="1" applyAlignment="1">
      <alignment horizontal="center" vertical="center"/>
    </xf>
    <xf numFmtId="0" fontId="0" fillId="0" borderId="12" xfId="0" applyBorder="1" applyAlignment="1">
      <alignment horizontal="center" vertical="center"/>
    </xf>
    <xf numFmtId="0" fontId="0" fillId="0" borderId="11" xfId="0" applyBorder="1">
      <alignment vertical="center"/>
    </xf>
    <xf numFmtId="0" fontId="34" fillId="13" borderId="1" xfId="0" applyFont="1" applyFill="1" applyBorder="1">
      <alignment vertical="center"/>
    </xf>
    <xf numFmtId="0" fontId="34" fillId="13" borderId="2" xfId="0" applyFont="1" applyFill="1" applyBorder="1">
      <alignment vertical="center"/>
    </xf>
    <xf numFmtId="0" fontId="34" fillId="13" borderId="3" xfId="0" applyFont="1" applyFill="1" applyBorder="1">
      <alignment vertical="center"/>
    </xf>
  </cellXfs>
  <cellStyles count="7">
    <cellStyle name="ハイパーリンク" xfId="5" builtinId="8"/>
    <cellStyle name="ハイパーリンク 2" xfId="1" xr:uid="{4B18F824-CCDD-46C4-ADB7-8DB474888A45}"/>
    <cellStyle name="ハイパーリンク 3" xfId="4" xr:uid="{FB5EC6B2-387F-44E4-8C19-0C6BC31817D3}"/>
    <cellStyle name="標準" xfId="0" builtinId="0"/>
    <cellStyle name="標準 2" xfId="2" xr:uid="{06100BE6-6BDA-4730-B24D-13934EEBD386}"/>
    <cellStyle name="標準 3" xfId="3" xr:uid="{94E95BD3-1CBF-417D-9285-AC13F22DF930}"/>
    <cellStyle name="良い" xfId="6" builtinId="26"/>
  </cellStyles>
  <dxfs count="0"/>
  <tableStyles count="0" defaultTableStyle="TableStyleMedium2" defaultPivotStyle="PivotStyleLight16"/>
  <colors>
    <mruColors>
      <color rgb="FFDF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xdr:row>
          <xdr:rowOff>30480</xdr:rowOff>
        </xdr:from>
        <xdr:to>
          <xdr:col>3</xdr:col>
          <xdr:colOff>247650</xdr:colOff>
          <xdr:row>4</xdr:row>
          <xdr:rowOff>287655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A83B1827-8D3B-4BFD-9479-084889DC09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xdr:row>
          <xdr:rowOff>38100</xdr:rowOff>
        </xdr:from>
        <xdr:to>
          <xdr:col>6</xdr:col>
          <xdr:colOff>647700</xdr:colOff>
          <xdr:row>8</xdr:row>
          <xdr:rowOff>304800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EA5E0FF3-AB98-45D7-9D5D-A57770E9CF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金融機関向け変更契約」の内容に同意します。/金融機関向けではありません。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5</xdr:col>
          <xdr:colOff>548640</xdr:colOff>
          <xdr:row>12</xdr:row>
          <xdr:rowOff>20955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EE5D086-9930-4524-9708-30AC3D5D9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「Microsoft CSP サポートサービス規約/Microsoft CSP 教育機関向け商品 サポートサービス規約 」に同意いたします。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22860</xdr:rowOff>
        </xdr:from>
        <xdr:to>
          <xdr:col>3</xdr:col>
          <xdr:colOff>205740</xdr:colOff>
          <xdr:row>14</xdr:row>
          <xdr:rowOff>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9D949A8A-908A-401D-8C18-CE1BD23F3D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7620</xdr:rowOff>
        </xdr:from>
        <xdr:to>
          <xdr:col>3</xdr:col>
          <xdr:colOff>548640</xdr:colOff>
          <xdr:row>53</xdr:row>
          <xdr:rowOff>304800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2600ABBF-1505-4990-95B9-86B44C4209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54</xdr:row>
          <xdr:rowOff>7620</xdr:rowOff>
        </xdr:from>
        <xdr:to>
          <xdr:col>3</xdr:col>
          <xdr:colOff>571500</xdr:colOff>
          <xdr:row>55</xdr:row>
          <xdr:rowOff>19050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2FF01348-E078-49FC-A009-EAF30CEF0E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53</xdr:row>
      <xdr:rowOff>254000</xdr:rowOff>
    </xdr:from>
    <xdr:to>
      <xdr:col>1</xdr:col>
      <xdr:colOff>246589</xdr:colOff>
      <xdr:row>54</xdr:row>
      <xdr:rowOff>167218</xdr:rowOff>
    </xdr:to>
    <xdr:cxnSp macro="">
      <xdr:nvCxnSpPr>
        <xdr:cNvPr id="2" name="コネクタ: カギ線 1">
          <a:extLst>
            <a:ext uri="{FF2B5EF4-FFF2-40B4-BE49-F238E27FC236}">
              <a16:creationId xmlns:a16="http://schemas.microsoft.com/office/drawing/2014/main" id="{00A4233F-7D75-486F-A0F1-A8EF8648FA8F}"/>
            </a:ext>
          </a:extLst>
        </xdr:cNvPr>
        <xdr:cNvCxnSpPr/>
      </xdr:nvCxnSpPr>
      <xdr:spPr>
        <a:xfrm rot="16200000" flipH="1">
          <a:off x="478681" y="15829811"/>
          <a:ext cx="235163" cy="146472"/>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3</xdr:col>
          <xdr:colOff>554355</xdr:colOff>
          <xdr:row>58</xdr:row>
          <xdr:rowOff>304800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4C19AC01-D5DE-44FA-B2F9-71CD6C470B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58</xdr:row>
      <xdr:rowOff>247650</xdr:rowOff>
    </xdr:from>
    <xdr:to>
      <xdr:col>1</xdr:col>
      <xdr:colOff>287867</xdr:colOff>
      <xdr:row>59</xdr:row>
      <xdr:rowOff>156633</xdr:rowOff>
    </xdr:to>
    <xdr:cxnSp macro="">
      <xdr:nvCxnSpPr>
        <xdr:cNvPr id="3" name="コネクタ: カギ線 2">
          <a:extLst>
            <a:ext uri="{FF2B5EF4-FFF2-40B4-BE49-F238E27FC236}">
              <a16:creationId xmlns:a16="http://schemas.microsoft.com/office/drawing/2014/main" id="{1658975F-71CB-4908-87FB-A91A23C4842A}"/>
            </a:ext>
          </a:extLst>
        </xdr:cNvPr>
        <xdr:cNvCxnSpPr/>
      </xdr:nvCxnSpPr>
      <xdr:spPr>
        <a:xfrm rot="16200000" flipH="1">
          <a:off x="504296" y="17266602"/>
          <a:ext cx="229023" cy="16869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289560</xdr:colOff>
          <xdr:row>58</xdr:row>
          <xdr:rowOff>312420</xdr:rowOff>
        </xdr:from>
        <xdr:to>
          <xdr:col>3</xdr:col>
          <xdr:colOff>723900</xdr:colOff>
          <xdr:row>60</xdr:row>
          <xdr:rowOff>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10D46DB5-CDF8-4737-90F9-3A96D98010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35</xdr:row>
          <xdr:rowOff>312420</xdr:rowOff>
        </xdr:from>
        <xdr:to>
          <xdr:col>6</xdr:col>
          <xdr:colOff>800100</xdr:colOff>
          <xdr:row>37</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5AD24E8F-177F-4BFA-AC15-0D39FC4B8D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558CB07D-F83A-42AF-BCFE-C2574F50D5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7620</xdr:rowOff>
        </xdr:from>
        <xdr:to>
          <xdr:col>5</xdr:col>
          <xdr:colOff>396240</xdr:colOff>
          <xdr:row>30</xdr:row>
          <xdr:rowOff>287655</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8DE30A86-55EF-4072-A358-90C8C07BDD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22860</xdr:rowOff>
        </xdr:from>
        <xdr:to>
          <xdr:col>4</xdr:col>
          <xdr:colOff>342900</xdr:colOff>
          <xdr:row>16</xdr:row>
          <xdr:rowOff>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EA9582EB-C5E4-4E03-8C58-512E9369B8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Microsoftに対し個人データを提供することについて同意します。(個人情報の域外移転）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47</xdr:row>
          <xdr:rowOff>312420</xdr:rowOff>
        </xdr:from>
        <xdr:to>
          <xdr:col>6</xdr:col>
          <xdr:colOff>57150</xdr:colOff>
          <xdr:row>49</xdr:row>
          <xdr:rowOff>19050</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3AF5412E-4ACD-4464-889C-A0EDEFE7F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6A75B906-807A-4C6D-9C1E-516B3C74D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30480</xdr:rowOff>
        </xdr:from>
        <xdr:to>
          <xdr:col>9</xdr:col>
          <xdr:colOff>554355</xdr:colOff>
          <xdr:row>71</xdr:row>
          <xdr:rowOff>287655</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FA071AAB-6331-41E2-9E05-D2577D29BB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72</xdr:row>
          <xdr:rowOff>22860</xdr:rowOff>
        </xdr:from>
        <xdr:to>
          <xdr:col>9</xdr:col>
          <xdr:colOff>554355</xdr:colOff>
          <xdr:row>72</xdr:row>
          <xdr:rowOff>285750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2BB5571E-2C19-4D51-89A2-3E5EA3F169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73</xdr:row>
          <xdr:rowOff>30480</xdr:rowOff>
        </xdr:from>
        <xdr:to>
          <xdr:col>9</xdr:col>
          <xdr:colOff>554355</xdr:colOff>
          <xdr:row>73</xdr:row>
          <xdr:rowOff>281940</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BA02C67-F797-45BC-B29B-D050BE4CD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74</xdr:row>
          <xdr:rowOff>7620</xdr:rowOff>
        </xdr:from>
        <xdr:to>
          <xdr:col>9</xdr:col>
          <xdr:colOff>554355</xdr:colOff>
          <xdr:row>74</xdr:row>
          <xdr:rowOff>285750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941A016E-1DB7-43DE-B3ED-6E3A96A192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75</xdr:row>
          <xdr:rowOff>30480</xdr:rowOff>
        </xdr:from>
        <xdr:to>
          <xdr:col>9</xdr:col>
          <xdr:colOff>571500</xdr:colOff>
          <xdr:row>75</xdr:row>
          <xdr:rowOff>281940</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24B38201-B396-47E8-97E6-DFE18F4B58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76</xdr:row>
          <xdr:rowOff>30480</xdr:rowOff>
        </xdr:from>
        <xdr:to>
          <xdr:col>9</xdr:col>
          <xdr:colOff>554355</xdr:colOff>
          <xdr:row>76</xdr:row>
          <xdr:rowOff>281940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1B230D3-29DF-4422-914A-4D396F7249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77</xdr:row>
          <xdr:rowOff>30480</xdr:rowOff>
        </xdr:from>
        <xdr:to>
          <xdr:col>9</xdr:col>
          <xdr:colOff>554355</xdr:colOff>
          <xdr:row>77</xdr:row>
          <xdr:rowOff>287655</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6A8B0B6B-6671-4215-9855-D9ABE40090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78</xdr:row>
          <xdr:rowOff>30480</xdr:rowOff>
        </xdr:from>
        <xdr:to>
          <xdr:col>9</xdr:col>
          <xdr:colOff>554355</xdr:colOff>
          <xdr:row>78</xdr:row>
          <xdr:rowOff>281940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1A3944EE-61B6-434C-968C-E7F5DECF6D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79</xdr:row>
          <xdr:rowOff>30480</xdr:rowOff>
        </xdr:from>
        <xdr:to>
          <xdr:col>9</xdr:col>
          <xdr:colOff>571500</xdr:colOff>
          <xdr:row>79</xdr:row>
          <xdr:rowOff>281940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8B29DA1C-3855-4FB2-9D66-FA49BF09EC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80</xdr:row>
          <xdr:rowOff>22860</xdr:rowOff>
        </xdr:from>
        <xdr:to>
          <xdr:col>9</xdr:col>
          <xdr:colOff>571500</xdr:colOff>
          <xdr:row>80</xdr:row>
          <xdr:rowOff>285750</xdr:rowOff>
        </xdr:to>
        <xdr:sp macro="" textlink="">
          <xdr:nvSpPr>
            <xdr:cNvPr id="44056" name="Check Box 24" hidden="1">
              <a:extLst>
                <a:ext uri="{63B3BB69-23CF-44E3-9099-C40C66FF867C}">
                  <a14:compatExt spid="_x0000_s44056"/>
                </a:ext>
                <a:ext uri="{FF2B5EF4-FFF2-40B4-BE49-F238E27FC236}">
                  <a16:creationId xmlns:a16="http://schemas.microsoft.com/office/drawing/2014/main" id="{B23459CC-D6F3-492F-9AC8-4622522F1F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xdr:row>
          <xdr:rowOff>38100</xdr:rowOff>
        </xdr:from>
        <xdr:to>
          <xdr:col>6</xdr:col>
          <xdr:colOff>647700</xdr:colOff>
          <xdr:row>6</xdr:row>
          <xdr:rowOff>304800</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5783CB7F-E16B-4346-B332-0B9D375DE4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SB C&amp;S(株)に管理権限を付与することに同意します。</a:t>
              </a:r>
            </a:p>
          </xdr:txBody>
        </xdr:sp>
        <xdr:clientData/>
      </xdr:twoCellAnchor>
    </mc:Choice>
    <mc:Fallback/>
  </mc:AlternateContent>
  <xdr:twoCellAnchor>
    <xdr:from>
      <xdr:col>7</xdr:col>
      <xdr:colOff>300990</xdr:colOff>
      <xdr:row>44</xdr:row>
      <xdr:rowOff>300990</xdr:rowOff>
    </xdr:from>
    <xdr:to>
      <xdr:col>16</xdr:col>
      <xdr:colOff>19044</xdr:colOff>
      <xdr:row>51</xdr:row>
      <xdr:rowOff>161738</xdr:rowOff>
    </xdr:to>
    <xdr:sp macro="" textlink="">
      <xdr:nvSpPr>
        <xdr:cNvPr id="5" name="吹き出し: 折線 4">
          <a:extLst>
            <a:ext uri="{FF2B5EF4-FFF2-40B4-BE49-F238E27FC236}">
              <a16:creationId xmlns:a16="http://schemas.microsoft.com/office/drawing/2014/main" id="{6A1DFD2D-D5F8-4BE1-842A-C557E69D124A}"/>
            </a:ext>
          </a:extLst>
        </xdr:cNvPr>
        <xdr:cNvSpPr/>
      </xdr:nvSpPr>
      <xdr:spPr>
        <a:xfrm>
          <a:off x="8416290" y="13159740"/>
          <a:ext cx="6147429" cy="1908623"/>
        </a:xfrm>
        <a:prstGeom prst="borderCallout2">
          <a:avLst>
            <a:gd name="adj1" fmla="val 18746"/>
            <a:gd name="adj2" fmla="val -1100"/>
            <a:gd name="adj3" fmla="val 18750"/>
            <a:gd name="adj4" fmla="val -10439"/>
            <a:gd name="adj5" fmla="val 140541"/>
            <a:gd name="adj6" fmla="val -3151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8</xdr:col>
      <xdr:colOff>107956</xdr:colOff>
      <xdr:row>51</xdr:row>
      <xdr:rowOff>288102</xdr:rowOff>
    </xdr:from>
    <xdr:to>
      <xdr:col>17</xdr:col>
      <xdr:colOff>382831</xdr:colOff>
      <xdr:row>54</xdr:row>
      <xdr:rowOff>11280</xdr:rowOff>
    </xdr:to>
    <xdr:sp macro="" textlink="">
      <xdr:nvSpPr>
        <xdr:cNvPr id="6" name="吹き出し: 折線 5">
          <a:extLst>
            <a:ext uri="{FF2B5EF4-FFF2-40B4-BE49-F238E27FC236}">
              <a16:creationId xmlns:a16="http://schemas.microsoft.com/office/drawing/2014/main" id="{6F037B53-9880-433E-8562-C03754DE53C3}"/>
            </a:ext>
          </a:extLst>
        </xdr:cNvPr>
        <xdr:cNvSpPr/>
      </xdr:nvSpPr>
      <xdr:spPr>
        <a:xfrm>
          <a:off x="9413881" y="15194727"/>
          <a:ext cx="6170850" cy="666153"/>
        </a:xfrm>
        <a:prstGeom prst="borderCallout2">
          <a:avLst>
            <a:gd name="adj1" fmla="val 18746"/>
            <a:gd name="adj2" fmla="val -1100"/>
            <a:gd name="adj3" fmla="val 18750"/>
            <a:gd name="adj4" fmla="val -10316"/>
            <a:gd name="adj5" fmla="val 175086"/>
            <a:gd name="adj6" fmla="val -224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twoCellAnchor>
    <xdr:from>
      <xdr:col>9</xdr:col>
      <xdr:colOff>114300</xdr:colOff>
      <xdr:row>56</xdr:row>
      <xdr:rowOff>123825</xdr:rowOff>
    </xdr:from>
    <xdr:to>
      <xdr:col>17</xdr:col>
      <xdr:colOff>64334</xdr:colOff>
      <xdr:row>61</xdr:row>
      <xdr:rowOff>16422</xdr:rowOff>
    </xdr:to>
    <xdr:sp macro="" textlink="">
      <xdr:nvSpPr>
        <xdr:cNvPr id="9" name="吹き出し: 折線 8">
          <a:extLst>
            <a:ext uri="{FF2B5EF4-FFF2-40B4-BE49-F238E27FC236}">
              <a16:creationId xmlns:a16="http://schemas.microsoft.com/office/drawing/2014/main" id="{CF1E5A7D-2CAF-4413-B116-7B03A4AB8BD4}"/>
            </a:ext>
          </a:extLst>
        </xdr:cNvPr>
        <xdr:cNvSpPr/>
      </xdr:nvSpPr>
      <xdr:spPr>
        <a:xfrm>
          <a:off x="10039350" y="16602075"/>
          <a:ext cx="5226884" cy="1349922"/>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10</xdr:col>
      <xdr:colOff>476250</xdr:colOff>
      <xdr:row>3</xdr:row>
      <xdr:rowOff>245745</xdr:rowOff>
    </xdr:from>
    <xdr:to>
      <xdr:col>17</xdr:col>
      <xdr:colOff>25693</xdr:colOff>
      <xdr:row>6</xdr:row>
      <xdr:rowOff>270099</xdr:rowOff>
    </xdr:to>
    <xdr:sp macro="" textlink="">
      <xdr:nvSpPr>
        <xdr:cNvPr id="10" name="吹き出し: 折線 9">
          <a:extLst>
            <a:ext uri="{FF2B5EF4-FFF2-40B4-BE49-F238E27FC236}">
              <a16:creationId xmlns:a16="http://schemas.microsoft.com/office/drawing/2014/main" id="{7429DC27-33A6-40B9-83A7-99FEA5F5AAD0}"/>
            </a:ext>
          </a:extLst>
        </xdr:cNvPr>
        <xdr:cNvSpPr/>
      </xdr:nvSpPr>
      <xdr:spPr>
        <a:xfrm>
          <a:off x="11077575" y="1312545"/>
          <a:ext cx="4150018" cy="967329"/>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10</xdr:col>
      <xdr:colOff>569595</xdr:colOff>
      <xdr:row>64</xdr:row>
      <xdr:rowOff>76200</xdr:rowOff>
    </xdr:from>
    <xdr:to>
      <xdr:col>17</xdr:col>
      <xdr:colOff>134602</xdr:colOff>
      <xdr:row>66</xdr:row>
      <xdr:rowOff>215309</xdr:rowOff>
    </xdr:to>
    <xdr:sp macro="" textlink="">
      <xdr:nvSpPr>
        <xdr:cNvPr id="11" name="吹き出し: 折線 10">
          <a:extLst>
            <a:ext uri="{FF2B5EF4-FFF2-40B4-BE49-F238E27FC236}">
              <a16:creationId xmlns:a16="http://schemas.microsoft.com/office/drawing/2014/main" id="{F27F471C-A0C7-4DBD-999E-2A433FDA86DD}"/>
            </a:ext>
          </a:extLst>
        </xdr:cNvPr>
        <xdr:cNvSpPr/>
      </xdr:nvSpPr>
      <xdr:spPr>
        <a:xfrm>
          <a:off x="11170920" y="18707100"/>
          <a:ext cx="4165582" cy="643934"/>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10</xdr:col>
      <xdr:colOff>600075</xdr:colOff>
      <xdr:row>68</xdr:row>
      <xdr:rowOff>283845</xdr:rowOff>
    </xdr:from>
    <xdr:to>
      <xdr:col>17</xdr:col>
      <xdr:colOff>638960</xdr:colOff>
      <xdr:row>70</xdr:row>
      <xdr:rowOff>264124</xdr:rowOff>
    </xdr:to>
    <xdr:sp macro="" textlink="">
      <xdr:nvSpPr>
        <xdr:cNvPr id="12" name="吹き出し: 折線 11">
          <a:extLst>
            <a:ext uri="{FF2B5EF4-FFF2-40B4-BE49-F238E27FC236}">
              <a16:creationId xmlns:a16="http://schemas.microsoft.com/office/drawing/2014/main" id="{C8AC2477-3F0E-4EAA-9930-803666C88E8A}"/>
            </a:ext>
          </a:extLst>
        </xdr:cNvPr>
        <xdr:cNvSpPr/>
      </xdr:nvSpPr>
      <xdr:spPr>
        <a:xfrm>
          <a:off x="11201400" y="19933920"/>
          <a:ext cx="4639460" cy="608929"/>
        </a:xfrm>
        <a:prstGeom prst="borderCallout2">
          <a:avLst>
            <a:gd name="adj1" fmla="val 70684"/>
            <a:gd name="adj2" fmla="val -14111"/>
            <a:gd name="adj3" fmla="val 20719"/>
            <a:gd name="adj4" fmla="val -5341"/>
            <a:gd name="adj5" fmla="val 17718"/>
            <a:gd name="adj6" fmla="val -17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3</xdr:col>
      <xdr:colOff>421005</xdr:colOff>
      <xdr:row>67</xdr:row>
      <xdr:rowOff>91441</xdr:rowOff>
    </xdr:from>
    <xdr:to>
      <xdr:col>7</xdr:col>
      <xdr:colOff>550096</xdr:colOff>
      <xdr:row>69</xdr:row>
      <xdr:rowOff>177165</xdr:rowOff>
    </xdr:to>
    <xdr:sp macro="" textlink="">
      <xdr:nvSpPr>
        <xdr:cNvPr id="14" name="吹き出し: 折線 13">
          <a:extLst>
            <a:ext uri="{FF2B5EF4-FFF2-40B4-BE49-F238E27FC236}">
              <a16:creationId xmlns:a16="http://schemas.microsoft.com/office/drawing/2014/main" id="{110C6C3E-FF4E-44B5-B73E-DD235EE1CACA}"/>
            </a:ext>
          </a:extLst>
        </xdr:cNvPr>
        <xdr:cNvSpPr/>
      </xdr:nvSpPr>
      <xdr:spPr>
        <a:xfrm>
          <a:off x="3773805" y="19541491"/>
          <a:ext cx="4891591" cy="600074"/>
        </a:xfrm>
        <a:prstGeom prst="borderCallout2">
          <a:avLst>
            <a:gd name="adj1" fmla="val 46659"/>
            <a:gd name="adj2" fmla="val -1489"/>
            <a:gd name="adj3" fmla="val 46394"/>
            <a:gd name="adj4" fmla="val -9855"/>
            <a:gd name="adj5" fmla="val 165018"/>
            <a:gd name="adj6" fmla="val -3241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u="none"/>
            <a:t>プルダウンからプランを選択してください。</a:t>
          </a:r>
          <a:endParaRPr kumimoji="1" lang="en-US" altLang="ja-JP" sz="1100" b="1" u="none"/>
        </a:p>
        <a:p>
          <a:pPr algn="l"/>
          <a:r>
            <a:rPr kumimoji="1" lang="ja-JP" altLang="ja-JP" sz="1100" b="1">
              <a:solidFill>
                <a:schemeClr val="lt1"/>
              </a:solidFill>
              <a:effectLst/>
              <a:latin typeface="+mn-lt"/>
              <a:ea typeface="+mn-ea"/>
              <a:cs typeface="+mn-cs"/>
            </a:rPr>
            <a:t>プランがプルダウンにない場合は直接ご入力ください。</a:t>
          </a:r>
          <a:br>
            <a:rPr kumimoji="1" lang="en-US" altLang="ja-JP" sz="1100" b="1" u="none"/>
          </a:br>
          <a:endParaRPr kumimoji="1" lang="ja-JP" altLang="en-US" sz="1800" b="1" u="none"/>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xdr:row>
          <xdr:rowOff>30480</xdr:rowOff>
        </xdr:from>
        <xdr:to>
          <xdr:col>3</xdr:col>
          <xdr:colOff>243840</xdr:colOff>
          <xdr:row>4</xdr:row>
          <xdr:rowOff>283845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114C508B-B6CD-4CBE-9CE6-E8519D6714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xdr:row>
          <xdr:rowOff>38100</xdr:rowOff>
        </xdr:from>
        <xdr:to>
          <xdr:col>6</xdr:col>
          <xdr:colOff>647700</xdr:colOff>
          <xdr:row>8</xdr:row>
          <xdr:rowOff>304800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B94085CA-A7CB-4EE3-BA0B-F738C47A3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金融機関向け変更契約」の内容に同意します。/金融機関向けではありません。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5</xdr:col>
          <xdr:colOff>552450</xdr:colOff>
          <xdr:row>12</xdr:row>
          <xdr:rowOff>17145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68F29565-E45A-4DBF-AC6A-1F3DDE4D4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「Microsoft CSP サポートサービス規約/Microsoft CSP 教育機関向け商品 サポートサービス規約 」に同意いたします。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22860</xdr:rowOff>
        </xdr:from>
        <xdr:to>
          <xdr:col>3</xdr:col>
          <xdr:colOff>209550</xdr:colOff>
          <xdr:row>14</xdr:row>
          <xdr:rowOff>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E9471A05-3B48-4372-823E-871DD1610B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7620</xdr:rowOff>
        </xdr:from>
        <xdr:to>
          <xdr:col>3</xdr:col>
          <xdr:colOff>552450</xdr:colOff>
          <xdr:row>53</xdr:row>
          <xdr:rowOff>304800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C30C2009-BE2A-4337-AB69-56C8600E0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54</xdr:row>
          <xdr:rowOff>7620</xdr:rowOff>
        </xdr:from>
        <xdr:to>
          <xdr:col>3</xdr:col>
          <xdr:colOff>571500</xdr:colOff>
          <xdr:row>55</xdr:row>
          <xdr:rowOff>15240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572B627A-1A22-4399-A82D-76FB9B70D1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53</xdr:row>
      <xdr:rowOff>254000</xdr:rowOff>
    </xdr:from>
    <xdr:to>
      <xdr:col>1</xdr:col>
      <xdr:colOff>246589</xdr:colOff>
      <xdr:row>54</xdr:row>
      <xdr:rowOff>167218</xdr:rowOff>
    </xdr:to>
    <xdr:cxnSp macro="">
      <xdr:nvCxnSpPr>
        <xdr:cNvPr id="2" name="コネクタ: カギ線 1">
          <a:extLst>
            <a:ext uri="{FF2B5EF4-FFF2-40B4-BE49-F238E27FC236}">
              <a16:creationId xmlns:a16="http://schemas.microsoft.com/office/drawing/2014/main" id="{E29350B9-F7FF-4F4D-A3CB-54B519DD11D3}"/>
            </a:ext>
          </a:extLst>
        </xdr:cNvPr>
        <xdr:cNvCxnSpPr/>
      </xdr:nvCxnSpPr>
      <xdr:spPr>
        <a:xfrm rot="16200000" flipH="1">
          <a:off x="478681" y="15829811"/>
          <a:ext cx="235163" cy="146472"/>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3</xdr:col>
          <xdr:colOff>550545</xdr:colOff>
          <xdr:row>58</xdr:row>
          <xdr:rowOff>304800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F9E39131-9A48-44C3-9F95-B87166D4FE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58</xdr:row>
      <xdr:rowOff>247650</xdr:rowOff>
    </xdr:from>
    <xdr:to>
      <xdr:col>1</xdr:col>
      <xdr:colOff>287867</xdr:colOff>
      <xdr:row>59</xdr:row>
      <xdr:rowOff>156633</xdr:rowOff>
    </xdr:to>
    <xdr:cxnSp macro="">
      <xdr:nvCxnSpPr>
        <xdr:cNvPr id="3" name="コネクタ: カギ線 2">
          <a:extLst>
            <a:ext uri="{FF2B5EF4-FFF2-40B4-BE49-F238E27FC236}">
              <a16:creationId xmlns:a16="http://schemas.microsoft.com/office/drawing/2014/main" id="{981596F4-9C8D-4831-BD42-1F1ED42D678B}"/>
            </a:ext>
          </a:extLst>
        </xdr:cNvPr>
        <xdr:cNvCxnSpPr/>
      </xdr:nvCxnSpPr>
      <xdr:spPr>
        <a:xfrm rot="16200000" flipH="1">
          <a:off x="504296" y="17266602"/>
          <a:ext cx="229023" cy="16869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289560</xdr:colOff>
          <xdr:row>58</xdr:row>
          <xdr:rowOff>312420</xdr:rowOff>
        </xdr:from>
        <xdr:to>
          <xdr:col>3</xdr:col>
          <xdr:colOff>723900</xdr:colOff>
          <xdr:row>60</xdr:row>
          <xdr:rowOff>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6191CF76-FB39-4690-ACE9-B3CEF3C1B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35</xdr:row>
          <xdr:rowOff>312420</xdr:rowOff>
        </xdr:from>
        <xdr:to>
          <xdr:col>6</xdr:col>
          <xdr:colOff>800100</xdr:colOff>
          <xdr:row>37</xdr:row>
          <xdr:rowOff>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F5FC7DC7-D7AF-439D-A3BE-D85C8EA4AE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53340</xdr:colOff>
          <xdr:row>45</xdr:row>
          <xdr:rowOff>15240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84054943-4957-41AC-AB1E-9200695CCF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7620</xdr:rowOff>
        </xdr:from>
        <xdr:to>
          <xdr:col>5</xdr:col>
          <xdr:colOff>400050</xdr:colOff>
          <xdr:row>30</xdr:row>
          <xdr:rowOff>283845</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4CE9DEF2-08A6-4C56-877A-F5A106416D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22860</xdr:rowOff>
        </xdr:from>
        <xdr:to>
          <xdr:col>4</xdr:col>
          <xdr:colOff>342900</xdr:colOff>
          <xdr:row>16</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DC6BB12D-B7EF-49AB-B4A0-7F055089EE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Microsoftに対し個人データを提供することについて同意します。(個人情報の域外移転）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47</xdr:row>
          <xdr:rowOff>312420</xdr:rowOff>
        </xdr:from>
        <xdr:to>
          <xdr:col>6</xdr:col>
          <xdr:colOff>53340</xdr:colOff>
          <xdr:row>49</xdr:row>
          <xdr:rowOff>15240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75CBCEF4-4A56-44D7-93BC-CD20A2DAE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53340</xdr:colOff>
          <xdr:row>45</xdr:row>
          <xdr:rowOff>15240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AC6CF36F-BAAE-4E5B-B8C5-DF0D9B0593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30480</xdr:rowOff>
        </xdr:from>
        <xdr:to>
          <xdr:col>9</xdr:col>
          <xdr:colOff>550545</xdr:colOff>
          <xdr:row>71</xdr:row>
          <xdr:rowOff>283845</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5A897476-F0A3-42C5-B89C-1A00533716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72</xdr:row>
          <xdr:rowOff>22860</xdr:rowOff>
        </xdr:from>
        <xdr:to>
          <xdr:col>9</xdr:col>
          <xdr:colOff>550545</xdr:colOff>
          <xdr:row>72</xdr:row>
          <xdr:rowOff>281940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D1C50440-9BB0-4E23-AE1C-A03777A2D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73</xdr:row>
          <xdr:rowOff>30480</xdr:rowOff>
        </xdr:from>
        <xdr:to>
          <xdr:col>9</xdr:col>
          <xdr:colOff>550545</xdr:colOff>
          <xdr:row>73</xdr:row>
          <xdr:rowOff>285750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2B2957A4-DE51-40EF-8058-7A506F5E34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74</xdr:row>
          <xdr:rowOff>7620</xdr:rowOff>
        </xdr:from>
        <xdr:to>
          <xdr:col>9</xdr:col>
          <xdr:colOff>550545</xdr:colOff>
          <xdr:row>74</xdr:row>
          <xdr:rowOff>281940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CCD98E1A-13EC-4E25-B9AE-B250E17491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75</xdr:row>
          <xdr:rowOff>30480</xdr:rowOff>
        </xdr:from>
        <xdr:to>
          <xdr:col>9</xdr:col>
          <xdr:colOff>571500</xdr:colOff>
          <xdr:row>75</xdr:row>
          <xdr:rowOff>285750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36D078DF-A324-4BA0-AAEA-85B4F5AECD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76</xdr:row>
          <xdr:rowOff>30480</xdr:rowOff>
        </xdr:from>
        <xdr:to>
          <xdr:col>9</xdr:col>
          <xdr:colOff>550545</xdr:colOff>
          <xdr:row>76</xdr:row>
          <xdr:rowOff>285750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E5E0DBE3-A1DE-47F7-8C93-8BC5CE69AE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77</xdr:row>
          <xdr:rowOff>30480</xdr:rowOff>
        </xdr:from>
        <xdr:to>
          <xdr:col>9</xdr:col>
          <xdr:colOff>550545</xdr:colOff>
          <xdr:row>77</xdr:row>
          <xdr:rowOff>283845</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3F6B689C-4BF3-4412-8DD0-2D2ADD5927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78</xdr:row>
          <xdr:rowOff>30480</xdr:rowOff>
        </xdr:from>
        <xdr:to>
          <xdr:col>9</xdr:col>
          <xdr:colOff>550545</xdr:colOff>
          <xdr:row>78</xdr:row>
          <xdr:rowOff>285750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BD7BD024-27B3-4328-8B20-DCC89FE0C8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79</xdr:row>
          <xdr:rowOff>30480</xdr:rowOff>
        </xdr:from>
        <xdr:to>
          <xdr:col>9</xdr:col>
          <xdr:colOff>571500</xdr:colOff>
          <xdr:row>79</xdr:row>
          <xdr:rowOff>285750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3D56DC33-661A-461D-A4AD-5778BF083B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80</xdr:row>
          <xdr:rowOff>22860</xdr:rowOff>
        </xdr:from>
        <xdr:to>
          <xdr:col>9</xdr:col>
          <xdr:colOff>571500</xdr:colOff>
          <xdr:row>80</xdr:row>
          <xdr:rowOff>281940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3ECD9213-8B4E-4484-8BA1-4A98F213A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xdr:row>
          <xdr:rowOff>38100</xdr:rowOff>
        </xdr:from>
        <xdr:to>
          <xdr:col>6</xdr:col>
          <xdr:colOff>647700</xdr:colOff>
          <xdr:row>6</xdr:row>
          <xdr:rowOff>304800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94370C55-F04D-4041-ADC9-47F2968470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SB C&amp;S(株)に管理権限を付与することに同意します。</a:t>
              </a:r>
            </a:p>
          </xdr:txBody>
        </xdr:sp>
        <xdr:clientData/>
      </xdr:twoCellAnchor>
    </mc:Choice>
    <mc:Fallback/>
  </mc:AlternateContent>
  <xdr:twoCellAnchor>
    <xdr:from>
      <xdr:col>7</xdr:col>
      <xdr:colOff>300990</xdr:colOff>
      <xdr:row>44</xdr:row>
      <xdr:rowOff>300990</xdr:rowOff>
    </xdr:from>
    <xdr:to>
      <xdr:col>16</xdr:col>
      <xdr:colOff>19044</xdr:colOff>
      <xdr:row>51</xdr:row>
      <xdr:rowOff>161738</xdr:rowOff>
    </xdr:to>
    <xdr:sp macro="" textlink="">
      <xdr:nvSpPr>
        <xdr:cNvPr id="4" name="吹き出し: 折線 3">
          <a:extLst>
            <a:ext uri="{FF2B5EF4-FFF2-40B4-BE49-F238E27FC236}">
              <a16:creationId xmlns:a16="http://schemas.microsoft.com/office/drawing/2014/main" id="{F5CE48C6-9F94-40F3-A350-B1F57C42B4BD}"/>
            </a:ext>
          </a:extLst>
        </xdr:cNvPr>
        <xdr:cNvSpPr/>
      </xdr:nvSpPr>
      <xdr:spPr>
        <a:xfrm>
          <a:off x="8416290" y="13159740"/>
          <a:ext cx="6151239" cy="1910528"/>
        </a:xfrm>
        <a:prstGeom prst="borderCallout2">
          <a:avLst>
            <a:gd name="adj1" fmla="val 18746"/>
            <a:gd name="adj2" fmla="val -1100"/>
            <a:gd name="adj3" fmla="val 18750"/>
            <a:gd name="adj4" fmla="val -10439"/>
            <a:gd name="adj5" fmla="val 140541"/>
            <a:gd name="adj6" fmla="val -3151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8</xdr:col>
      <xdr:colOff>107956</xdr:colOff>
      <xdr:row>51</xdr:row>
      <xdr:rowOff>288102</xdr:rowOff>
    </xdr:from>
    <xdr:to>
      <xdr:col>17</xdr:col>
      <xdr:colOff>382831</xdr:colOff>
      <xdr:row>54</xdr:row>
      <xdr:rowOff>11280</xdr:rowOff>
    </xdr:to>
    <xdr:sp macro="" textlink="">
      <xdr:nvSpPr>
        <xdr:cNvPr id="5" name="吹き出し: 折線 4">
          <a:extLst>
            <a:ext uri="{FF2B5EF4-FFF2-40B4-BE49-F238E27FC236}">
              <a16:creationId xmlns:a16="http://schemas.microsoft.com/office/drawing/2014/main" id="{FC3FA304-3ECB-4C95-850A-32F4653DE520}"/>
            </a:ext>
          </a:extLst>
        </xdr:cNvPr>
        <xdr:cNvSpPr/>
      </xdr:nvSpPr>
      <xdr:spPr>
        <a:xfrm>
          <a:off x="9411976" y="15190917"/>
          <a:ext cx="6172755" cy="671868"/>
        </a:xfrm>
        <a:prstGeom prst="borderCallout2">
          <a:avLst>
            <a:gd name="adj1" fmla="val 18746"/>
            <a:gd name="adj2" fmla="val -1100"/>
            <a:gd name="adj3" fmla="val 18750"/>
            <a:gd name="adj4" fmla="val -10316"/>
            <a:gd name="adj5" fmla="val 175086"/>
            <a:gd name="adj6" fmla="val -224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twoCellAnchor>
    <xdr:from>
      <xdr:col>9</xdr:col>
      <xdr:colOff>114300</xdr:colOff>
      <xdr:row>56</xdr:row>
      <xdr:rowOff>123825</xdr:rowOff>
    </xdr:from>
    <xdr:to>
      <xdr:col>17</xdr:col>
      <xdr:colOff>64334</xdr:colOff>
      <xdr:row>61</xdr:row>
      <xdr:rowOff>16422</xdr:rowOff>
    </xdr:to>
    <xdr:sp macro="" textlink="">
      <xdr:nvSpPr>
        <xdr:cNvPr id="6" name="吹き出し: 折線 5">
          <a:extLst>
            <a:ext uri="{FF2B5EF4-FFF2-40B4-BE49-F238E27FC236}">
              <a16:creationId xmlns:a16="http://schemas.microsoft.com/office/drawing/2014/main" id="{A847B9E4-37BB-4F7D-8B55-4DC9CF952D12}"/>
            </a:ext>
          </a:extLst>
        </xdr:cNvPr>
        <xdr:cNvSpPr/>
      </xdr:nvSpPr>
      <xdr:spPr>
        <a:xfrm>
          <a:off x="10039350" y="16603980"/>
          <a:ext cx="5223074" cy="1351827"/>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10</xdr:col>
      <xdr:colOff>476250</xdr:colOff>
      <xdr:row>3</xdr:row>
      <xdr:rowOff>245745</xdr:rowOff>
    </xdr:from>
    <xdr:to>
      <xdr:col>17</xdr:col>
      <xdr:colOff>25693</xdr:colOff>
      <xdr:row>6</xdr:row>
      <xdr:rowOff>270099</xdr:rowOff>
    </xdr:to>
    <xdr:sp macro="" textlink="">
      <xdr:nvSpPr>
        <xdr:cNvPr id="7" name="吹き出し: 折線 6">
          <a:extLst>
            <a:ext uri="{FF2B5EF4-FFF2-40B4-BE49-F238E27FC236}">
              <a16:creationId xmlns:a16="http://schemas.microsoft.com/office/drawing/2014/main" id="{2CB89467-12E5-4EA9-9C0C-CF3E19D2EDB4}"/>
            </a:ext>
          </a:extLst>
        </xdr:cNvPr>
        <xdr:cNvSpPr/>
      </xdr:nvSpPr>
      <xdr:spPr>
        <a:xfrm>
          <a:off x="11073765" y="1316355"/>
          <a:ext cx="4150018" cy="963519"/>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10</xdr:col>
      <xdr:colOff>569595</xdr:colOff>
      <xdr:row>64</xdr:row>
      <xdr:rowOff>76200</xdr:rowOff>
    </xdr:from>
    <xdr:to>
      <xdr:col>17</xdr:col>
      <xdr:colOff>134602</xdr:colOff>
      <xdr:row>66</xdr:row>
      <xdr:rowOff>215309</xdr:rowOff>
    </xdr:to>
    <xdr:sp macro="" textlink="">
      <xdr:nvSpPr>
        <xdr:cNvPr id="8" name="吹き出し: 折線 7">
          <a:extLst>
            <a:ext uri="{FF2B5EF4-FFF2-40B4-BE49-F238E27FC236}">
              <a16:creationId xmlns:a16="http://schemas.microsoft.com/office/drawing/2014/main" id="{A4E0D4DD-8396-4DBB-997D-F0E08AD8A62F}"/>
            </a:ext>
          </a:extLst>
        </xdr:cNvPr>
        <xdr:cNvSpPr/>
      </xdr:nvSpPr>
      <xdr:spPr>
        <a:xfrm>
          <a:off x="11170920" y="18707100"/>
          <a:ext cx="4161772" cy="640124"/>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10</xdr:col>
      <xdr:colOff>600075</xdr:colOff>
      <xdr:row>68</xdr:row>
      <xdr:rowOff>283845</xdr:rowOff>
    </xdr:from>
    <xdr:to>
      <xdr:col>17</xdr:col>
      <xdr:colOff>638960</xdr:colOff>
      <xdr:row>70</xdr:row>
      <xdr:rowOff>264124</xdr:rowOff>
    </xdr:to>
    <xdr:sp macro="" textlink="">
      <xdr:nvSpPr>
        <xdr:cNvPr id="9" name="吹き出し: 折線 8">
          <a:extLst>
            <a:ext uri="{FF2B5EF4-FFF2-40B4-BE49-F238E27FC236}">
              <a16:creationId xmlns:a16="http://schemas.microsoft.com/office/drawing/2014/main" id="{DABB0DEA-ED48-4380-AC5B-0C2C2EE7461D}"/>
            </a:ext>
          </a:extLst>
        </xdr:cNvPr>
        <xdr:cNvSpPr/>
      </xdr:nvSpPr>
      <xdr:spPr>
        <a:xfrm>
          <a:off x="11199495" y="19937730"/>
          <a:ext cx="4639460" cy="605119"/>
        </a:xfrm>
        <a:prstGeom prst="borderCallout2">
          <a:avLst>
            <a:gd name="adj1" fmla="val 70684"/>
            <a:gd name="adj2" fmla="val -14111"/>
            <a:gd name="adj3" fmla="val 20719"/>
            <a:gd name="adj4" fmla="val -5341"/>
            <a:gd name="adj5" fmla="val 17718"/>
            <a:gd name="adj6" fmla="val -17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3</xdr:col>
      <xdr:colOff>421005</xdr:colOff>
      <xdr:row>67</xdr:row>
      <xdr:rowOff>91441</xdr:rowOff>
    </xdr:from>
    <xdr:to>
      <xdr:col>7</xdr:col>
      <xdr:colOff>550096</xdr:colOff>
      <xdr:row>69</xdr:row>
      <xdr:rowOff>177165</xdr:rowOff>
    </xdr:to>
    <xdr:sp macro="" textlink="">
      <xdr:nvSpPr>
        <xdr:cNvPr id="10" name="吹き出し: 折線 9">
          <a:extLst>
            <a:ext uri="{FF2B5EF4-FFF2-40B4-BE49-F238E27FC236}">
              <a16:creationId xmlns:a16="http://schemas.microsoft.com/office/drawing/2014/main" id="{B5FAC53C-9250-487B-AAAC-5157472FC2B2}"/>
            </a:ext>
          </a:extLst>
        </xdr:cNvPr>
        <xdr:cNvSpPr/>
      </xdr:nvSpPr>
      <xdr:spPr>
        <a:xfrm>
          <a:off x="3773805" y="19545301"/>
          <a:ext cx="4895401" cy="592454"/>
        </a:xfrm>
        <a:prstGeom prst="borderCallout2">
          <a:avLst>
            <a:gd name="adj1" fmla="val 46659"/>
            <a:gd name="adj2" fmla="val -1489"/>
            <a:gd name="adj3" fmla="val 46394"/>
            <a:gd name="adj4" fmla="val -9855"/>
            <a:gd name="adj5" fmla="val 165018"/>
            <a:gd name="adj6" fmla="val -3241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u="none"/>
            <a:t>プルダウンからプランを選択してください。</a:t>
          </a:r>
          <a:endParaRPr kumimoji="1" lang="en-US" altLang="ja-JP" sz="1100" b="1" u="none"/>
        </a:p>
        <a:p>
          <a:pPr algn="l"/>
          <a:r>
            <a:rPr kumimoji="1" lang="ja-JP" altLang="ja-JP" sz="1100" b="1">
              <a:solidFill>
                <a:schemeClr val="lt1"/>
              </a:solidFill>
              <a:effectLst/>
              <a:latin typeface="+mn-lt"/>
              <a:ea typeface="+mn-ea"/>
              <a:cs typeface="+mn-cs"/>
            </a:rPr>
            <a:t>プランがプルダウンにない場合は直接ご入力ください。</a:t>
          </a:r>
          <a:br>
            <a:rPr kumimoji="1" lang="en-US" altLang="ja-JP" sz="1100" b="1" u="none"/>
          </a:br>
          <a:endParaRPr kumimoji="1" lang="ja-JP" altLang="en-US" sz="1800" b="1" u="none"/>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xdr:row>
          <xdr:rowOff>30480</xdr:rowOff>
        </xdr:from>
        <xdr:to>
          <xdr:col>3</xdr:col>
          <xdr:colOff>247650</xdr:colOff>
          <xdr:row>4</xdr:row>
          <xdr:rowOff>287655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D80020AF-968D-402C-99A2-4F7FB2EAFA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xdr:row>
          <xdr:rowOff>38100</xdr:rowOff>
        </xdr:from>
        <xdr:to>
          <xdr:col>6</xdr:col>
          <xdr:colOff>647700</xdr:colOff>
          <xdr:row>8</xdr:row>
          <xdr:rowOff>304800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B068FB20-2392-4AFE-8F1A-5C02DE14E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金融機関向け変更契約」の内容に同意します。/金融機関向けではありません。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5</xdr:col>
          <xdr:colOff>548640</xdr:colOff>
          <xdr:row>12</xdr:row>
          <xdr:rowOff>20955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C1A87C13-378B-49C2-9F69-C9F1B78A9A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「Microsoft CSP サポートサービス規約/Microsoft CSP 教育機関向け商品 サポートサービス規約 」に同意いたします。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22860</xdr:rowOff>
        </xdr:from>
        <xdr:to>
          <xdr:col>3</xdr:col>
          <xdr:colOff>205740</xdr:colOff>
          <xdr:row>14</xdr:row>
          <xdr:rowOff>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7693F9B2-5592-42DB-A035-E95A7CAD8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7620</xdr:rowOff>
        </xdr:from>
        <xdr:to>
          <xdr:col>3</xdr:col>
          <xdr:colOff>548640</xdr:colOff>
          <xdr:row>53</xdr:row>
          <xdr:rowOff>304800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4CCC83CD-EA77-47AE-9050-780734A953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54</xdr:row>
          <xdr:rowOff>7620</xdr:rowOff>
        </xdr:from>
        <xdr:to>
          <xdr:col>3</xdr:col>
          <xdr:colOff>571500</xdr:colOff>
          <xdr:row>55</xdr:row>
          <xdr:rowOff>19050</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653CEA8A-2F36-4D59-B4ED-4E8C5E968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53</xdr:row>
      <xdr:rowOff>254000</xdr:rowOff>
    </xdr:from>
    <xdr:to>
      <xdr:col>1</xdr:col>
      <xdr:colOff>246589</xdr:colOff>
      <xdr:row>54</xdr:row>
      <xdr:rowOff>167218</xdr:rowOff>
    </xdr:to>
    <xdr:cxnSp macro="">
      <xdr:nvCxnSpPr>
        <xdr:cNvPr id="2" name="コネクタ: カギ線 1">
          <a:extLst>
            <a:ext uri="{FF2B5EF4-FFF2-40B4-BE49-F238E27FC236}">
              <a16:creationId xmlns:a16="http://schemas.microsoft.com/office/drawing/2014/main" id="{6B3F87E5-8717-4D1C-8C2F-247BB1DDB508}"/>
            </a:ext>
          </a:extLst>
        </xdr:cNvPr>
        <xdr:cNvCxnSpPr/>
      </xdr:nvCxnSpPr>
      <xdr:spPr>
        <a:xfrm rot="16200000" flipH="1">
          <a:off x="478681" y="15829811"/>
          <a:ext cx="235163" cy="146472"/>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3</xdr:col>
          <xdr:colOff>554355</xdr:colOff>
          <xdr:row>58</xdr:row>
          <xdr:rowOff>304800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A32D6FF4-7E99-47A5-85BC-F90E8B4AFD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58</xdr:row>
      <xdr:rowOff>247650</xdr:rowOff>
    </xdr:from>
    <xdr:to>
      <xdr:col>1</xdr:col>
      <xdr:colOff>287867</xdr:colOff>
      <xdr:row>59</xdr:row>
      <xdr:rowOff>156633</xdr:rowOff>
    </xdr:to>
    <xdr:cxnSp macro="">
      <xdr:nvCxnSpPr>
        <xdr:cNvPr id="3" name="コネクタ: カギ線 2">
          <a:extLst>
            <a:ext uri="{FF2B5EF4-FFF2-40B4-BE49-F238E27FC236}">
              <a16:creationId xmlns:a16="http://schemas.microsoft.com/office/drawing/2014/main" id="{DC9D7B7F-D0B6-4363-8BC8-4173D52F6FF4}"/>
            </a:ext>
          </a:extLst>
        </xdr:cNvPr>
        <xdr:cNvCxnSpPr/>
      </xdr:nvCxnSpPr>
      <xdr:spPr>
        <a:xfrm rot="16200000" flipH="1">
          <a:off x="504296" y="17266602"/>
          <a:ext cx="229023" cy="16869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289560</xdr:colOff>
          <xdr:row>58</xdr:row>
          <xdr:rowOff>312420</xdr:rowOff>
        </xdr:from>
        <xdr:to>
          <xdr:col>3</xdr:col>
          <xdr:colOff>723900</xdr:colOff>
          <xdr:row>60</xdr:row>
          <xdr:rowOff>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916C9C9E-25B6-4AD3-AE5E-8DF755CA9B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35</xdr:row>
          <xdr:rowOff>312420</xdr:rowOff>
        </xdr:from>
        <xdr:to>
          <xdr:col>6</xdr:col>
          <xdr:colOff>800100</xdr:colOff>
          <xdr:row>37</xdr:row>
          <xdr:rowOff>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28AB448-FFD1-4D6D-BE69-0C764DCDCC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64A7567C-CE88-4155-9830-E6E4C4D84E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7620</xdr:rowOff>
        </xdr:from>
        <xdr:to>
          <xdr:col>5</xdr:col>
          <xdr:colOff>396240</xdr:colOff>
          <xdr:row>30</xdr:row>
          <xdr:rowOff>287655</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6F781101-A4AF-427E-97FE-29AFBF57BE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22860</xdr:rowOff>
        </xdr:from>
        <xdr:to>
          <xdr:col>4</xdr:col>
          <xdr:colOff>342900</xdr:colOff>
          <xdr:row>16</xdr:row>
          <xdr:rowOff>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3CF143BF-C1FE-457A-AF8A-452E048BA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Microsoftに対し個人データを提供することについて同意します。(個人情報の域外移転）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47</xdr:row>
          <xdr:rowOff>312420</xdr:rowOff>
        </xdr:from>
        <xdr:to>
          <xdr:col>6</xdr:col>
          <xdr:colOff>57150</xdr:colOff>
          <xdr:row>49</xdr:row>
          <xdr:rowOff>19050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58176C3D-44F3-4BD6-80A4-B863DC09E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A2EE18FD-E9C3-4726-BBCA-3CD22CA824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30480</xdr:rowOff>
        </xdr:from>
        <xdr:to>
          <xdr:col>9</xdr:col>
          <xdr:colOff>554355</xdr:colOff>
          <xdr:row>71</xdr:row>
          <xdr:rowOff>287655</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5DAADEE-2C85-4FDA-A50C-091E936C01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72</xdr:row>
          <xdr:rowOff>22860</xdr:rowOff>
        </xdr:from>
        <xdr:to>
          <xdr:col>9</xdr:col>
          <xdr:colOff>554355</xdr:colOff>
          <xdr:row>72</xdr:row>
          <xdr:rowOff>285750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E47CC346-FD31-4FF3-8A4D-4F671C2F81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73</xdr:row>
          <xdr:rowOff>30480</xdr:rowOff>
        </xdr:from>
        <xdr:to>
          <xdr:col>9</xdr:col>
          <xdr:colOff>554355</xdr:colOff>
          <xdr:row>73</xdr:row>
          <xdr:rowOff>281940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953FA29A-181D-45BA-899A-F890C4D8F4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74</xdr:row>
          <xdr:rowOff>7620</xdr:rowOff>
        </xdr:from>
        <xdr:to>
          <xdr:col>9</xdr:col>
          <xdr:colOff>554355</xdr:colOff>
          <xdr:row>74</xdr:row>
          <xdr:rowOff>285750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464BECB5-FEA8-4E42-AFD5-C3F58A1F68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75</xdr:row>
          <xdr:rowOff>30480</xdr:rowOff>
        </xdr:from>
        <xdr:to>
          <xdr:col>9</xdr:col>
          <xdr:colOff>571500</xdr:colOff>
          <xdr:row>75</xdr:row>
          <xdr:rowOff>281940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A06BB6E6-DA53-43D5-B2F3-D30E70E6DD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76</xdr:row>
          <xdr:rowOff>30480</xdr:rowOff>
        </xdr:from>
        <xdr:to>
          <xdr:col>9</xdr:col>
          <xdr:colOff>554355</xdr:colOff>
          <xdr:row>76</xdr:row>
          <xdr:rowOff>281940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945C8001-CBB2-4205-ACC6-E7A11DDC9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77</xdr:row>
          <xdr:rowOff>30480</xdr:rowOff>
        </xdr:from>
        <xdr:to>
          <xdr:col>9</xdr:col>
          <xdr:colOff>554355</xdr:colOff>
          <xdr:row>77</xdr:row>
          <xdr:rowOff>287655</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1BCDDF1F-FDC2-40EF-BB7C-EB964CE48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78</xdr:row>
          <xdr:rowOff>30480</xdr:rowOff>
        </xdr:from>
        <xdr:to>
          <xdr:col>9</xdr:col>
          <xdr:colOff>554355</xdr:colOff>
          <xdr:row>78</xdr:row>
          <xdr:rowOff>281940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E59353D0-6806-49B4-99C0-AC8AA61207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79</xdr:row>
          <xdr:rowOff>30480</xdr:rowOff>
        </xdr:from>
        <xdr:to>
          <xdr:col>9</xdr:col>
          <xdr:colOff>571500</xdr:colOff>
          <xdr:row>79</xdr:row>
          <xdr:rowOff>281940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9F896C7-F350-45D0-981D-731291A0F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80</xdr:row>
          <xdr:rowOff>22860</xdr:rowOff>
        </xdr:from>
        <xdr:to>
          <xdr:col>9</xdr:col>
          <xdr:colOff>571500</xdr:colOff>
          <xdr:row>80</xdr:row>
          <xdr:rowOff>285750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9D0A6B19-2B85-4B8F-B32B-65ED86A4E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xdr:row>
          <xdr:rowOff>38100</xdr:rowOff>
        </xdr:from>
        <xdr:to>
          <xdr:col>6</xdr:col>
          <xdr:colOff>647700</xdr:colOff>
          <xdr:row>6</xdr:row>
          <xdr:rowOff>304800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B0109539-BCD2-463E-9F26-17C486E4CE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SB C&amp;S(株)に管理権限を付与することに同意します。</a:t>
              </a:r>
            </a:p>
          </xdr:txBody>
        </xdr:sp>
        <xdr:clientData/>
      </xdr:twoCellAnchor>
    </mc:Choice>
    <mc:Fallback/>
  </mc:AlternateContent>
  <xdr:twoCellAnchor>
    <xdr:from>
      <xdr:col>7</xdr:col>
      <xdr:colOff>300990</xdr:colOff>
      <xdr:row>44</xdr:row>
      <xdr:rowOff>300990</xdr:rowOff>
    </xdr:from>
    <xdr:to>
      <xdr:col>16</xdr:col>
      <xdr:colOff>19044</xdr:colOff>
      <xdr:row>51</xdr:row>
      <xdr:rowOff>161738</xdr:rowOff>
    </xdr:to>
    <xdr:sp macro="" textlink="">
      <xdr:nvSpPr>
        <xdr:cNvPr id="4" name="吹き出し: 折線 3">
          <a:extLst>
            <a:ext uri="{FF2B5EF4-FFF2-40B4-BE49-F238E27FC236}">
              <a16:creationId xmlns:a16="http://schemas.microsoft.com/office/drawing/2014/main" id="{24FF4F82-30C6-468D-A7B8-8EA5B2A64EA4}"/>
            </a:ext>
          </a:extLst>
        </xdr:cNvPr>
        <xdr:cNvSpPr/>
      </xdr:nvSpPr>
      <xdr:spPr>
        <a:xfrm>
          <a:off x="8416290" y="13159740"/>
          <a:ext cx="6151239" cy="1910528"/>
        </a:xfrm>
        <a:prstGeom prst="borderCallout2">
          <a:avLst>
            <a:gd name="adj1" fmla="val 18746"/>
            <a:gd name="adj2" fmla="val -1100"/>
            <a:gd name="adj3" fmla="val 18750"/>
            <a:gd name="adj4" fmla="val -10439"/>
            <a:gd name="adj5" fmla="val 140541"/>
            <a:gd name="adj6" fmla="val -3151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8</xdr:col>
      <xdr:colOff>107956</xdr:colOff>
      <xdr:row>51</xdr:row>
      <xdr:rowOff>288102</xdr:rowOff>
    </xdr:from>
    <xdr:to>
      <xdr:col>17</xdr:col>
      <xdr:colOff>382831</xdr:colOff>
      <xdr:row>54</xdr:row>
      <xdr:rowOff>11280</xdr:rowOff>
    </xdr:to>
    <xdr:sp macro="" textlink="">
      <xdr:nvSpPr>
        <xdr:cNvPr id="5" name="吹き出し: 折線 4">
          <a:extLst>
            <a:ext uri="{FF2B5EF4-FFF2-40B4-BE49-F238E27FC236}">
              <a16:creationId xmlns:a16="http://schemas.microsoft.com/office/drawing/2014/main" id="{67D09B2E-38EF-47E2-A32C-96E461B70F81}"/>
            </a:ext>
          </a:extLst>
        </xdr:cNvPr>
        <xdr:cNvSpPr/>
      </xdr:nvSpPr>
      <xdr:spPr>
        <a:xfrm>
          <a:off x="9411976" y="15190917"/>
          <a:ext cx="6172755" cy="671868"/>
        </a:xfrm>
        <a:prstGeom prst="borderCallout2">
          <a:avLst>
            <a:gd name="adj1" fmla="val 18746"/>
            <a:gd name="adj2" fmla="val -1100"/>
            <a:gd name="adj3" fmla="val 18750"/>
            <a:gd name="adj4" fmla="val -10316"/>
            <a:gd name="adj5" fmla="val 175086"/>
            <a:gd name="adj6" fmla="val -224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twoCellAnchor>
    <xdr:from>
      <xdr:col>9</xdr:col>
      <xdr:colOff>114300</xdr:colOff>
      <xdr:row>56</xdr:row>
      <xdr:rowOff>123825</xdr:rowOff>
    </xdr:from>
    <xdr:to>
      <xdr:col>17</xdr:col>
      <xdr:colOff>64334</xdr:colOff>
      <xdr:row>61</xdr:row>
      <xdr:rowOff>16422</xdr:rowOff>
    </xdr:to>
    <xdr:sp macro="" textlink="">
      <xdr:nvSpPr>
        <xdr:cNvPr id="6" name="吹き出し: 折線 5">
          <a:extLst>
            <a:ext uri="{FF2B5EF4-FFF2-40B4-BE49-F238E27FC236}">
              <a16:creationId xmlns:a16="http://schemas.microsoft.com/office/drawing/2014/main" id="{8C71B077-6EF7-4A7B-B7C6-6B328B46AA2A}"/>
            </a:ext>
          </a:extLst>
        </xdr:cNvPr>
        <xdr:cNvSpPr/>
      </xdr:nvSpPr>
      <xdr:spPr>
        <a:xfrm>
          <a:off x="10039350" y="16603980"/>
          <a:ext cx="5223074" cy="1351827"/>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10</xdr:col>
      <xdr:colOff>476250</xdr:colOff>
      <xdr:row>3</xdr:row>
      <xdr:rowOff>245745</xdr:rowOff>
    </xdr:from>
    <xdr:to>
      <xdr:col>17</xdr:col>
      <xdr:colOff>25693</xdr:colOff>
      <xdr:row>6</xdr:row>
      <xdr:rowOff>270099</xdr:rowOff>
    </xdr:to>
    <xdr:sp macro="" textlink="">
      <xdr:nvSpPr>
        <xdr:cNvPr id="7" name="吹き出し: 折線 6">
          <a:extLst>
            <a:ext uri="{FF2B5EF4-FFF2-40B4-BE49-F238E27FC236}">
              <a16:creationId xmlns:a16="http://schemas.microsoft.com/office/drawing/2014/main" id="{828814EB-2761-492D-89CC-0567366ADAB5}"/>
            </a:ext>
          </a:extLst>
        </xdr:cNvPr>
        <xdr:cNvSpPr/>
      </xdr:nvSpPr>
      <xdr:spPr>
        <a:xfrm>
          <a:off x="11073765" y="1316355"/>
          <a:ext cx="4150018" cy="963519"/>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10</xdr:col>
      <xdr:colOff>569595</xdr:colOff>
      <xdr:row>64</xdr:row>
      <xdr:rowOff>76200</xdr:rowOff>
    </xdr:from>
    <xdr:to>
      <xdr:col>17</xdr:col>
      <xdr:colOff>134602</xdr:colOff>
      <xdr:row>66</xdr:row>
      <xdr:rowOff>215309</xdr:rowOff>
    </xdr:to>
    <xdr:sp macro="" textlink="">
      <xdr:nvSpPr>
        <xdr:cNvPr id="8" name="吹き出し: 折線 7">
          <a:extLst>
            <a:ext uri="{FF2B5EF4-FFF2-40B4-BE49-F238E27FC236}">
              <a16:creationId xmlns:a16="http://schemas.microsoft.com/office/drawing/2014/main" id="{17A782B5-E6DB-4114-ABDD-6FD8EB829C32}"/>
            </a:ext>
          </a:extLst>
        </xdr:cNvPr>
        <xdr:cNvSpPr/>
      </xdr:nvSpPr>
      <xdr:spPr>
        <a:xfrm>
          <a:off x="11170920" y="18707100"/>
          <a:ext cx="4161772" cy="640124"/>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10</xdr:col>
      <xdr:colOff>600075</xdr:colOff>
      <xdr:row>68</xdr:row>
      <xdr:rowOff>283845</xdr:rowOff>
    </xdr:from>
    <xdr:to>
      <xdr:col>17</xdr:col>
      <xdr:colOff>638960</xdr:colOff>
      <xdr:row>70</xdr:row>
      <xdr:rowOff>264124</xdr:rowOff>
    </xdr:to>
    <xdr:sp macro="" textlink="">
      <xdr:nvSpPr>
        <xdr:cNvPr id="9" name="吹き出し: 折線 8">
          <a:extLst>
            <a:ext uri="{FF2B5EF4-FFF2-40B4-BE49-F238E27FC236}">
              <a16:creationId xmlns:a16="http://schemas.microsoft.com/office/drawing/2014/main" id="{0A996DD0-51E2-43F2-9F21-9708C0A817FB}"/>
            </a:ext>
          </a:extLst>
        </xdr:cNvPr>
        <xdr:cNvSpPr/>
      </xdr:nvSpPr>
      <xdr:spPr>
        <a:xfrm>
          <a:off x="11199495" y="19937730"/>
          <a:ext cx="4639460" cy="605119"/>
        </a:xfrm>
        <a:prstGeom prst="borderCallout2">
          <a:avLst>
            <a:gd name="adj1" fmla="val 70684"/>
            <a:gd name="adj2" fmla="val -14111"/>
            <a:gd name="adj3" fmla="val 20719"/>
            <a:gd name="adj4" fmla="val -5341"/>
            <a:gd name="adj5" fmla="val 17718"/>
            <a:gd name="adj6" fmla="val -17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3</xdr:col>
      <xdr:colOff>421005</xdr:colOff>
      <xdr:row>67</xdr:row>
      <xdr:rowOff>91441</xdr:rowOff>
    </xdr:from>
    <xdr:to>
      <xdr:col>7</xdr:col>
      <xdr:colOff>550096</xdr:colOff>
      <xdr:row>69</xdr:row>
      <xdr:rowOff>177165</xdr:rowOff>
    </xdr:to>
    <xdr:sp macro="" textlink="">
      <xdr:nvSpPr>
        <xdr:cNvPr id="10" name="吹き出し: 折線 9">
          <a:extLst>
            <a:ext uri="{FF2B5EF4-FFF2-40B4-BE49-F238E27FC236}">
              <a16:creationId xmlns:a16="http://schemas.microsoft.com/office/drawing/2014/main" id="{25E01624-FAFF-46DB-B3F8-6BC67337CD49}"/>
            </a:ext>
          </a:extLst>
        </xdr:cNvPr>
        <xdr:cNvSpPr/>
      </xdr:nvSpPr>
      <xdr:spPr>
        <a:xfrm>
          <a:off x="3773805" y="19545301"/>
          <a:ext cx="4895401" cy="592454"/>
        </a:xfrm>
        <a:prstGeom prst="borderCallout2">
          <a:avLst>
            <a:gd name="adj1" fmla="val 46659"/>
            <a:gd name="adj2" fmla="val -1489"/>
            <a:gd name="adj3" fmla="val 46394"/>
            <a:gd name="adj4" fmla="val -9855"/>
            <a:gd name="adj5" fmla="val 165018"/>
            <a:gd name="adj6" fmla="val -3241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u="none"/>
            <a:t>プルダウンからプランを選択してください。</a:t>
          </a:r>
          <a:endParaRPr kumimoji="1" lang="en-US" altLang="ja-JP" sz="1100" b="1" u="none"/>
        </a:p>
        <a:p>
          <a:pPr algn="l"/>
          <a:r>
            <a:rPr kumimoji="1" lang="ja-JP" altLang="ja-JP" sz="1100" b="1">
              <a:solidFill>
                <a:schemeClr val="lt1"/>
              </a:solidFill>
              <a:effectLst/>
              <a:latin typeface="+mn-lt"/>
              <a:ea typeface="+mn-ea"/>
              <a:cs typeface="+mn-cs"/>
            </a:rPr>
            <a:t>プランがプルダウンにない場合は直接ご入力ください。</a:t>
          </a:r>
          <a:br>
            <a:rPr kumimoji="1" lang="en-US" altLang="ja-JP" sz="1100" b="1" u="none"/>
          </a:br>
          <a:endParaRPr kumimoji="1" lang="ja-JP" altLang="en-US" sz="1800" b="1" u="none"/>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xdr:row>
          <xdr:rowOff>30480</xdr:rowOff>
        </xdr:from>
        <xdr:to>
          <xdr:col>3</xdr:col>
          <xdr:colOff>247650</xdr:colOff>
          <xdr:row>4</xdr:row>
          <xdr:rowOff>287655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3828CA4D-38DB-4E6B-BED3-DB2A88D69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xdr:row>
          <xdr:rowOff>38100</xdr:rowOff>
        </xdr:from>
        <xdr:to>
          <xdr:col>6</xdr:col>
          <xdr:colOff>647700</xdr:colOff>
          <xdr:row>8</xdr:row>
          <xdr:rowOff>304800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80D2C791-1451-41E8-9401-B81E0904C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金融機関向け変更契約」の内容に同意します。/金融機関向けではありません。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5</xdr:col>
          <xdr:colOff>548640</xdr:colOff>
          <xdr:row>12</xdr:row>
          <xdr:rowOff>20955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875BFA6-333B-428C-B235-5502CD6DA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「Microsoft CSP サポートサービス規約/Microsoft CSP 教育機関向け商品 サポートサービス規約 」に同意いたします。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22860</xdr:rowOff>
        </xdr:from>
        <xdr:to>
          <xdr:col>3</xdr:col>
          <xdr:colOff>205740</xdr:colOff>
          <xdr:row>14</xdr:row>
          <xdr:rowOff>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B0F6CB80-14F5-4DE6-A573-185E6C53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7620</xdr:rowOff>
        </xdr:from>
        <xdr:to>
          <xdr:col>3</xdr:col>
          <xdr:colOff>548640</xdr:colOff>
          <xdr:row>53</xdr:row>
          <xdr:rowOff>304800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74FCD16B-4F3C-42CD-A4B3-A39D993DED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54</xdr:row>
          <xdr:rowOff>7620</xdr:rowOff>
        </xdr:from>
        <xdr:to>
          <xdr:col>3</xdr:col>
          <xdr:colOff>571500</xdr:colOff>
          <xdr:row>55</xdr:row>
          <xdr:rowOff>19050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5ADAD156-76B9-497B-A109-4867B75F8A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53</xdr:row>
      <xdr:rowOff>254000</xdr:rowOff>
    </xdr:from>
    <xdr:to>
      <xdr:col>1</xdr:col>
      <xdr:colOff>246589</xdr:colOff>
      <xdr:row>54</xdr:row>
      <xdr:rowOff>167218</xdr:rowOff>
    </xdr:to>
    <xdr:cxnSp macro="">
      <xdr:nvCxnSpPr>
        <xdr:cNvPr id="2" name="コネクタ: カギ線 1">
          <a:extLst>
            <a:ext uri="{FF2B5EF4-FFF2-40B4-BE49-F238E27FC236}">
              <a16:creationId xmlns:a16="http://schemas.microsoft.com/office/drawing/2014/main" id="{E8DCDDD4-8C2B-472C-8B8B-C59D1A83395D}"/>
            </a:ext>
          </a:extLst>
        </xdr:cNvPr>
        <xdr:cNvCxnSpPr/>
      </xdr:nvCxnSpPr>
      <xdr:spPr>
        <a:xfrm rot="16200000" flipH="1">
          <a:off x="478681" y="15829811"/>
          <a:ext cx="235163" cy="146472"/>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xdr:rowOff>
        </xdr:from>
        <xdr:to>
          <xdr:col>3</xdr:col>
          <xdr:colOff>554355</xdr:colOff>
          <xdr:row>58</xdr:row>
          <xdr:rowOff>304800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D38FBB57-BB92-4202-8579-D33AA2A005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58</xdr:row>
      <xdr:rowOff>247650</xdr:rowOff>
    </xdr:from>
    <xdr:to>
      <xdr:col>1</xdr:col>
      <xdr:colOff>287867</xdr:colOff>
      <xdr:row>59</xdr:row>
      <xdr:rowOff>156633</xdr:rowOff>
    </xdr:to>
    <xdr:cxnSp macro="">
      <xdr:nvCxnSpPr>
        <xdr:cNvPr id="3" name="コネクタ: カギ線 2">
          <a:extLst>
            <a:ext uri="{FF2B5EF4-FFF2-40B4-BE49-F238E27FC236}">
              <a16:creationId xmlns:a16="http://schemas.microsoft.com/office/drawing/2014/main" id="{4A496ACC-2621-43A3-A221-2D58BEDE644C}"/>
            </a:ext>
          </a:extLst>
        </xdr:cNvPr>
        <xdr:cNvCxnSpPr/>
      </xdr:nvCxnSpPr>
      <xdr:spPr>
        <a:xfrm rot="16200000" flipH="1">
          <a:off x="504296" y="17266602"/>
          <a:ext cx="229023" cy="16869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289560</xdr:colOff>
          <xdr:row>58</xdr:row>
          <xdr:rowOff>312420</xdr:rowOff>
        </xdr:from>
        <xdr:to>
          <xdr:col>3</xdr:col>
          <xdr:colOff>723900</xdr:colOff>
          <xdr:row>60</xdr:row>
          <xdr:rowOff>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F3C1BE09-CF6E-4DFD-8E2C-821ECA167B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35</xdr:row>
          <xdr:rowOff>312420</xdr:rowOff>
        </xdr:from>
        <xdr:to>
          <xdr:col>6</xdr:col>
          <xdr:colOff>800100</xdr:colOff>
          <xdr:row>37</xdr:row>
          <xdr:rowOff>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C3D58708-8AEB-4C75-A95E-104AEBF8B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F02ED22D-D847-4F77-AF2A-0F9B1DD70A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7620</xdr:rowOff>
        </xdr:from>
        <xdr:to>
          <xdr:col>5</xdr:col>
          <xdr:colOff>396240</xdr:colOff>
          <xdr:row>30</xdr:row>
          <xdr:rowOff>287655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249ED7F5-5F66-426F-A778-30BA0E837D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22860</xdr:rowOff>
        </xdr:from>
        <xdr:to>
          <xdr:col>4</xdr:col>
          <xdr:colOff>342900</xdr:colOff>
          <xdr:row>16</xdr:row>
          <xdr:rowOff>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81F04661-9038-4865-B366-C66A89620C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Microsoftに対し個人データを提供することについて同意します。(個人情報の域外移転）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47</xdr:row>
          <xdr:rowOff>312420</xdr:rowOff>
        </xdr:from>
        <xdr:to>
          <xdr:col>6</xdr:col>
          <xdr:colOff>57150</xdr:colOff>
          <xdr:row>49</xdr:row>
          <xdr:rowOff>19050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D68F2967-7390-4D1A-A245-650F16A6FC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43</xdr:row>
          <xdr:rowOff>312420</xdr:rowOff>
        </xdr:from>
        <xdr:to>
          <xdr:col>6</xdr:col>
          <xdr:colOff>57150</xdr:colOff>
          <xdr:row>45</xdr:row>
          <xdr:rowOff>19050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B75B9EA6-03B9-47FF-9575-8143B4386B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30480</xdr:rowOff>
        </xdr:from>
        <xdr:to>
          <xdr:col>9</xdr:col>
          <xdr:colOff>554355</xdr:colOff>
          <xdr:row>71</xdr:row>
          <xdr:rowOff>287655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849C5C5F-0686-4CB7-ADC6-C382453F8D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72</xdr:row>
          <xdr:rowOff>22860</xdr:rowOff>
        </xdr:from>
        <xdr:to>
          <xdr:col>9</xdr:col>
          <xdr:colOff>554355</xdr:colOff>
          <xdr:row>72</xdr:row>
          <xdr:rowOff>285750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D61C7D9E-DFCF-4D7A-B6AD-AF4086B97F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73</xdr:row>
          <xdr:rowOff>30480</xdr:rowOff>
        </xdr:from>
        <xdr:to>
          <xdr:col>9</xdr:col>
          <xdr:colOff>554355</xdr:colOff>
          <xdr:row>73</xdr:row>
          <xdr:rowOff>281940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F8AC50AD-C76B-49ED-B3DD-B9F0F56B4F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74</xdr:row>
          <xdr:rowOff>7620</xdr:rowOff>
        </xdr:from>
        <xdr:to>
          <xdr:col>9</xdr:col>
          <xdr:colOff>554355</xdr:colOff>
          <xdr:row>74</xdr:row>
          <xdr:rowOff>285750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AA5B3617-3BF8-4B34-ADB3-9284A5C616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75</xdr:row>
          <xdr:rowOff>30480</xdr:rowOff>
        </xdr:from>
        <xdr:to>
          <xdr:col>9</xdr:col>
          <xdr:colOff>571500</xdr:colOff>
          <xdr:row>75</xdr:row>
          <xdr:rowOff>281940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81CCEFE0-B6F9-4196-B8F0-C181FD938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76</xdr:row>
          <xdr:rowOff>30480</xdr:rowOff>
        </xdr:from>
        <xdr:to>
          <xdr:col>9</xdr:col>
          <xdr:colOff>554355</xdr:colOff>
          <xdr:row>76</xdr:row>
          <xdr:rowOff>281940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FF3346FD-19A6-4E77-8CC6-4DE476CCA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77</xdr:row>
          <xdr:rowOff>30480</xdr:rowOff>
        </xdr:from>
        <xdr:to>
          <xdr:col>9</xdr:col>
          <xdr:colOff>554355</xdr:colOff>
          <xdr:row>77</xdr:row>
          <xdr:rowOff>287655</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8C0D0B64-81A8-4C64-B7D8-FA48A45EE9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78</xdr:row>
          <xdr:rowOff>30480</xdr:rowOff>
        </xdr:from>
        <xdr:to>
          <xdr:col>9</xdr:col>
          <xdr:colOff>554355</xdr:colOff>
          <xdr:row>78</xdr:row>
          <xdr:rowOff>281940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FD37A5B8-D5B1-4465-AB26-6ACFEF9215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79</xdr:row>
          <xdr:rowOff>30480</xdr:rowOff>
        </xdr:from>
        <xdr:to>
          <xdr:col>9</xdr:col>
          <xdr:colOff>571500</xdr:colOff>
          <xdr:row>79</xdr:row>
          <xdr:rowOff>281940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8F7C0B82-C109-4CD4-97B8-4AA5A5825F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80</xdr:row>
          <xdr:rowOff>22860</xdr:rowOff>
        </xdr:from>
        <xdr:to>
          <xdr:col>9</xdr:col>
          <xdr:colOff>571500</xdr:colOff>
          <xdr:row>80</xdr:row>
          <xdr:rowOff>285750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881A1118-A781-44C0-BB70-394CAEC8D0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xdr:row>
          <xdr:rowOff>38100</xdr:rowOff>
        </xdr:from>
        <xdr:to>
          <xdr:col>6</xdr:col>
          <xdr:colOff>647700</xdr:colOff>
          <xdr:row>6</xdr:row>
          <xdr:rowOff>304800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BE3099D0-C95E-407E-96DB-B783E26BAC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SB C&amp;S(株)に管理権限を付与することに同意します。</a:t>
              </a:r>
            </a:p>
          </xdr:txBody>
        </xdr:sp>
        <xdr:clientData/>
      </xdr:twoCellAnchor>
    </mc:Choice>
    <mc:Fallback/>
  </mc:AlternateContent>
  <xdr:twoCellAnchor>
    <xdr:from>
      <xdr:col>7</xdr:col>
      <xdr:colOff>300990</xdr:colOff>
      <xdr:row>44</xdr:row>
      <xdr:rowOff>300990</xdr:rowOff>
    </xdr:from>
    <xdr:to>
      <xdr:col>16</xdr:col>
      <xdr:colOff>19044</xdr:colOff>
      <xdr:row>51</xdr:row>
      <xdr:rowOff>161738</xdr:rowOff>
    </xdr:to>
    <xdr:sp macro="" textlink="">
      <xdr:nvSpPr>
        <xdr:cNvPr id="4" name="吹き出し: 折線 3">
          <a:extLst>
            <a:ext uri="{FF2B5EF4-FFF2-40B4-BE49-F238E27FC236}">
              <a16:creationId xmlns:a16="http://schemas.microsoft.com/office/drawing/2014/main" id="{59E80A2C-40BB-4055-B12B-19ADAC20B81E}"/>
            </a:ext>
          </a:extLst>
        </xdr:cNvPr>
        <xdr:cNvSpPr/>
      </xdr:nvSpPr>
      <xdr:spPr>
        <a:xfrm>
          <a:off x="8416290" y="13159740"/>
          <a:ext cx="6151239" cy="1910528"/>
        </a:xfrm>
        <a:prstGeom prst="borderCallout2">
          <a:avLst>
            <a:gd name="adj1" fmla="val 18746"/>
            <a:gd name="adj2" fmla="val -1100"/>
            <a:gd name="adj3" fmla="val 18750"/>
            <a:gd name="adj4" fmla="val -10439"/>
            <a:gd name="adj5" fmla="val 140541"/>
            <a:gd name="adj6" fmla="val -31512"/>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8</xdr:col>
      <xdr:colOff>107956</xdr:colOff>
      <xdr:row>51</xdr:row>
      <xdr:rowOff>288102</xdr:rowOff>
    </xdr:from>
    <xdr:to>
      <xdr:col>17</xdr:col>
      <xdr:colOff>382831</xdr:colOff>
      <xdr:row>54</xdr:row>
      <xdr:rowOff>11280</xdr:rowOff>
    </xdr:to>
    <xdr:sp macro="" textlink="">
      <xdr:nvSpPr>
        <xdr:cNvPr id="5" name="吹き出し: 折線 4">
          <a:extLst>
            <a:ext uri="{FF2B5EF4-FFF2-40B4-BE49-F238E27FC236}">
              <a16:creationId xmlns:a16="http://schemas.microsoft.com/office/drawing/2014/main" id="{67577A1E-FC28-4630-9729-B83EB1F1E17E}"/>
            </a:ext>
          </a:extLst>
        </xdr:cNvPr>
        <xdr:cNvSpPr/>
      </xdr:nvSpPr>
      <xdr:spPr>
        <a:xfrm>
          <a:off x="9411976" y="15190917"/>
          <a:ext cx="6172755" cy="671868"/>
        </a:xfrm>
        <a:prstGeom prst="borderCallout2">
          <a:avLst>
            <a:gd name="adj1" fmla="val 18746"/>
            <a:gd name="adj2" fmla="val -1100"/>
            <a:gd name="adj3" fmla="val 18750"/>
            <a:gd name="adj4" fmla="val -10316"/>
            <a:gd name="adj5" fmla="val 175086"/>
            <a:gd name="adj6" fmla="val -224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twoCellAnchor>
    <xdr:from>
      <xdr:col>9</xdr:col>
      <xdr:colOff>114300</xdr:colOff>
      <xdr:row>56</xdr:row>
      <xdr:rowOff>123825</xdr:rowOff>
    </xdr:from>
    <xdr:to>
      <xdr:col>17</xdr:col>
      <xdr:colOff>64334</xdr:colOff>
      <xdr:row>61</xdr:row>
      <xdr:rowOff>16422</xdr:rowOff>
    </xdr:to>
    <xdr:sp macro="" textlink="">
      <xdr:nvSpPr>
        <xdr:cNvPr id="6" name="吹き出し: 折線 5">
          <a:extLst>
            <a:ext uri="{FF2B5EF4-FFF2-40B4-BE49-F238E27FC236}">
              <a16:creationId xmlns:a16="http://schemas.microsoft.com/office/drawing/2014/main" id="{A55B9B6D-B86F-4A20-8CB3-6EE883858F1B}"/>
            </a:ext>
          </a:extLst>
        </xdr:cNvPr>
        <xdr:cNvSpPr/>
      </xdr:nvSpPr>
      <xdr:spPr>
        <a:xfrm>
          <a:off x="10039350" y="16603980"/>
          <a:ext cx="5223074" cy="1351827"/>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10</xdr:col>
      <xdr:colOff>476250</xdr:colOff>
      <xdr:row>3</xdr:row>
      <xdr:rowOff>245745</xdr:rowOff>
    </xdr:from>
    <xdr:to>
      <xdr:col>17</xdr:col>
      <xdr:colOff>25693</xdr:colOff>
      <xdr:row>6</xdr:row>
      <xdr:rowOff>270099</xdr:rowOff>
    </xdr:to>
    <xdr:sp macro="" textlink="">
      <xdr:nvSpPr>
        <xdr:cNvPr id="7" name="吹き出し: 折線 6">
          <a:extLst>
            <a:ext uri="{FF2B5EF4-FFF2-40B4-BE49-F238E27FC236}">
              <a16:creationId xmlns:a16="http://schemas.microsoft.com/office/drawing/2014/main" id="{39CF178F-B698-40C4-8B40-B17A4F6424F2}"/>
            </a:ext>
          </a:extLst>
        </xdr:cNvPr>
        <xdr:cNvSpPr/>
      </xdr:nvSpPr>
      <xdr:spPr>
        <a:xfrm>
          <a:off x="11073765" y="1316355"/>
          <a:ext cx="4150018" cy="963519"/>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10</xdr:col>
      <xdr:colOff>569595</xdr:colOff>
      <xdr:row>64</xdr:row>
      <xdr:rowOff>76200</xdr:rowOff>
    </xdr:from>
    <xdr:to>
      <xdr:col>17</xdr:col>
      <xdr:colOff>134602</xdr:colOff>
      <xdr:row>66</xdr:row>
      <xdr:rowOff>215309</xdr:rowOff>
    </xdr:to>
    <xdr:sp macro="" textlink="">
      <xdr:nvSpPr>
        <xdr:cNvPr id="8" name="吹き出し: 折線 7">
          <a:extLst>
            <a:ext uri="{FF2B5EF4-FFF2-40B4-BE49-F238E27FC236}">
              <a16:creationId xmlns:a16="http://schemas.microsoft.com/office/drawing/2014/main" id="{4865DBFF-DFA9-49E8-9B7F-101C59956EF1}"/>
            </a:ext>
          </a:extLst>
        </xdr:cNvPr>
        <xdr:cNvSpPr/>
      </xdr:nvSpPr>
      <xdr:spPr>
        <a:xfrm>
          <a:off x="11170920" y="18707100"/>
          <a:ext cx="4161772" cy="640124"/>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10</xdr:col>
      <xdr:colOff>600075</xdr:colOff>
      <xdr:row>68</xdr:row>
      <xdr:rowOff>283845</xdr:rowOff>
    </xdr:from>
    <xdr:to>
      <xdr:col>17</xdr:col>
      <xdr:colOff>638960</xdr:colOff>
      <xdr:row>70</xdr:row>
      <xdr:rowOff>264124</xdr:rowOff>
    </xdr:to>
    <xdr:sp macro="" textlink="">
      <xdr:nvSpPr>
        <xdr:cNvPr id="9" name="吹き出し: 折線 8">
          <a:extLst>
            <a:ext uri="{FF2B5EF4-FFF2-40B4-BE49-F238E27FC236}">
              <a16:creationId xmlns:a16="http://schemas.microsoft.com/office/drawing/2014/main" id="{E93C1458-8126-4641-BA30-783F4E4C0B95}"/>
            </a:ext>
          </a:extLst>
        </xdr:cNvPr>
        <xdr:cNvSpPr/>
      </xdr:nvSpPr>
      <xdr:spPr>
        <a:xfrm>
          <a:off x="11199495" y="19937730"/>
          <a:ext cx="4639460" cy="605119"/>
        </a:xfrm>
        <a:prstGeom prst="borderCallout2">
          <a:avLst>
            <a:gd name="adj1" fmla="val 70684"/>
            <a:gd name="adj2" fmla="val -14111"/>
            <a:gd name="adj3" fmla="val 20719"/>
            <a:gd name="adj4" fmla="val -5341"/>
            <a:gd name="adj5" fmla="val 17718"/>
            <a:gd name="adj6" fmla="val -17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3</xdr:col>
      <xdr:colOff>421005</xdr:colOff>
      <xdr:row>67</xdr:row>
      <xdr:rowOff>91441</xdr:rowOff>
    </xdr:from>
    <xdr:to>
      <xdr:col>7</xdr:col>
      <xdr:colOff>550096</xdr:colOff>
      <xdr:row>69</xdr:row>
      <xdr:rowOff>177165</xdr:rowOff>
    </xdr:to>
    <xdr:sp macro="" textlink="">
      <xdr:nvSpPr>
        <xdr:cNvPr id="10" name="吹き出し: 折線 9">
          <a:extLst>
            <a:ext uri="{FF2B5EF4-FFF2-40B4-BE49-F238E27FC236}">
              <a16:creationId xmlns:a16="http://schemas.microsoft.com/office/drawing/2014/main" id="{DBD6EBD3-CC15-45B2-B62C-00DCDF63278A}"/>
            </a:ext>
          </a:extLst>
        </xdr:cNvPr>
        <xdr:cNvSpPr/>
      </xdr:nvSpPr>
      <xdr:spPr>
        <a:xfrm>
          <a:off x="3773805" y="19545301"/>
          <a:ext cx="4895401" cy="592454"/>
        </a:xfrm>
        <a:prstGeom prst="borderCallout2">
          <a:avLst>
            <a:gd name="adj1" fmla="val 46659"/>
            <a:gd name="adj2" fmla="val -1489"/>
            <a:gd name="adj3" fmla="val 46394"/>
            <a:gd name="adj4" fmla="val -9855"/>
            <a:gd name="adj5" fmla="val 165018"/>
            <a:gd name="adj6" fmla="val -3241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u="none"/>
            <a:t>プルダウンからプランを選択してください。</a:t>
          </a:r>
          <a:endParaRPr kumimoji="1" lang="en-US" altLang="ja-JP" sz="1100" b="1" u="none"/>
        </a:p>
        <a:p>
          <a:pPr algn="l"/>
          <a:r>
            <a:rPr kumimoji="1" lang="ja-JP" altLang="ja-JP" sz="1100" b="1">
              <a:solidFill>
                <a:schemeClr val="lt1"/>
              </a:solidFill>
              <a:effectLst/>
              <a:latin typeface="+mn-lt"/>
              <a:ea typeface="+mn-ea"/>
              <a:cs typeface="+mn-cs"/>
            </a:rPr>
            <a:t>プランがプルダウンにない場合は直接ご入力ください。</a:t>
          </a:r>
          <a:br>
            <a:rPr kumimoji="1" lang="en-US" altLang="ja-JP" sz="1100" b="1" u="none"/>
          </a:br>
          <a:endParaRPr kumimoji="1" lang="ja-JP" altLang="en-US" sz="1800" b="1" u="none"/>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4</xdr:row>
          <xdr:rowOff>30480</xdr:rowOff>
        </xdr:from>
        <xdr:to>
          <xdr:col>3</xdr:col>
          <xdr:colOff>236220</xdr:colOff>
          <xdr:row>4</xdr:row>
          <xdr:rowOff>297180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xdr:row>
          <xdr:rowOff>38100</xdr:rowOff>
        </xdr:from>
        <xdr:to>
          <xdr:col>3</xdr:col>
          <xdr:colOff>922020</xdr:colOff>
          <xdr:row>6</xdr:row>
          <xdr:rowOff>297180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9</xdr:row>
          <xdr:rowOff>7620</xdr:rowOff>
        </xdr:from>
        <xdr:to>
          <xdr:col>3</xdr:col>
          <xdr:colOff>922020</xdr:colOff>
          <xdr:row>10</xdr:row>
          <xdr:rowOff>30480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「マイクロソフト　オンラインサービス　サポート規約」に同意いたします。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22860</xdr:rowOff>
        </xdr:from>
        <xdr:to>
          <xdr:col>3</xdr:col>
          <xdr:colOff>198120</xdr:colOff>
          <xdr:row>11</xdr:row>
          <xdr:rowOff>312420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7620</xdr:rowOff>
        </xdr:from>
        <xdr:to>
          <xdr:col>3</xdr:col>
          <xdr:colOff>556260</xdr:colOff>
          <xdr:row>51</xdr:row>
          <xdr:rowOff>297180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52</xdr:row>
          <xdr:rowOff>7620</xdr:rowOff>
        </xdr:from>
        <xdr:to>
          <xdr:col>3</xdr:col>
          <xdr:colOff>563880</xdr:colOff>
          <xdr:row>53</xdr:row>
          <xdr:rowOff>7620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51</xdr:row>
      <xdr:rowOff>254000</xdr:rowOff>
    </xdr:from>
    <xdr:to>
      <xdr:col>1</xdr:col>
      <xdr:colOff>246589</xdr:colOff>
      <xdr:row>52</xdr:row>
      <xdr:rowOff>167218</xdr:rowOff>
    </xdr:to>
    <xdr:cxnSp macro="">
      <xdr:nvCxnSpPr>
        <xdr:cNvPr id="8" name="コネクタ: カギ線 7">
          <a:extLst>
            <a:ext uri="{FF2B5EF4-FFF2-40B4-BE49-F238E27FC236}">
              <a16:creationId xmlns:a16="http://schemas.microsoft.com/office/drawing/2014/main" id="{00000000-0008-0000-0300-000008000000}"/>
            </a:ext>
          </a:extLst>
        </xdr:cNvPr>
        <xdr:cNvCxnSpPr/>
      </xdr:nvCxnSpPr>
      <xdr:spPr>
        <a:xfrm rot="16200000" flipH="1">
          <a:off x="479952" y="15894580"/>
          <a:ext cx="230718" cy="140757"/>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56</xdr:row>
          <xdr:rowOff>7620</xdr:rowOff>
        </xdr:from>
        <xdr:to>
          <xdr:col>3</xdr:col>
          <xdr:colOff>563880</xdr:colOff>
          <xdr:row>56</xdr:row>
          <xdr:rowOff>304800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56</xdr:row>
      <xdr:rowOff>247650</xdr:rowOff>
    </xdr:from>
    <xdr:to>
      <xdr:col>1</xdr:col>
      <xdr:colOff>287867</xdr:colOff>
      <xdr:row>57</xdr:row>
      <xdr:rowOff>156633</xdr:rowOff>
    </xdr:to>
    <xdr:cxnSp macro="">
      <xdr:nvCxnSpPr>
        <xdr:cNvPr id="10" name="コネクタ: カギ線 9">
          <a:extLst>
            <a:ext uri="{FF2B5EF4-FFF2-40B4-BE49-F238E27FC236}">
              <a16:creationId xmlns:a16="http://schemas.microsoft.com/office/drawing/2014/main" id="{00000000-0008-0000-0300-00000A000000}"/>
            </a:ext>
          </a:extLst>
        </xdr:cNvPr>
        <xdr:cNvCxnSpPr/>
      </xdr:nvCxnSpPr>
      <xdr:spPr>
        <a:xfrm rot="16200000" flipH="1">
          <a:off x="507471" y="17025937"/>
          <a:ext cx="226483" cy="17250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289560</xdr:colOff>
          <xdr:row>56</xdr:row>
          <xdr:rowOff>312420</xdr:rowOff>
        </xdr:from>
        <xdr:to>
          <xdr:col>3</xdr:col>
          <xdr:colOff>723900</xdr:colOff>
          <xdr:row>58</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104</xdr:row>
          <xdr:rowOff>312420</xdr:rowOff>
        </xdr:from>
        <xdr:to>
          <xdr:col>6</xdr:col>
          <xdr:colOff>792480</xdr:colOff>
          <xdr:row>105</xdr:row>
          <xdr:rowOff>312420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449580</xdr:colOff>
          <xdr:row>111</xdr:row>
          <xdr:rowOff>312420</xdr:rowOff>
        </xdr:from>
        <xdr:to>
          <xdr:col>6</xdr:col>
          <xdr:colOff>45720</xdr:colOff>
          <xdr:row>113</xdr:row>
          <xdr:rowOff>7620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101</xdr:row>
          <xdr:rowOff>7620</xdr:rowOff>
        </xdr:from>
        <xdr:to>
          <xdr:col>5</xdr:col>
          <xdr:colOff>388620</xdr:colOff>
          <xdr:row>101</xdr:row>
          <xdr:rowOff>289560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xdr:twoCellAnchor>
    <xdr:from>
      <xdr:col>7</xdr:col>
      <xdr:colOff>768351</xdr:colOff>
      <xdr:row>14</xdr:row>
      <xdr:rowOff>269345</xdr:rowOff>
    </xdr:from>
    <xdr:to>
      <xdr:col>13</xdr:col>
      <xdr:colOff>446089</xdr:colOff>
      <xdr:row>16</xdr:row>
      <xdr:rowOff>295275</xdr:rowOff>
    </xdr:to>
    <xdr:sp macro="" textlink="">
      <xdr:nvSpPr>
        <xdr:cNvPr id="15" name="吹き出し: 折線 14">
          <a:extLst>
            <a:ext uri="{FF2B5EF4-FFF2-40B4-BE49-F238E27FC236}">
              <a16:creationId xmlns:a16="http://schemas.microsoft.com/office/drawing/2014/main" id="{00000000-0008-0000-0300-00000F000000}"/>
            </a:ext>
          </a:extLst>
        </xdr:cNvPr>
        <xdr:cNvSpPr/>
      </xdr:nvSpPr>
      <xdr:spPr>
        <a:xfrm>
          <a:off x="8859309" y="4724928"/>
          <a:ext cx="4170363" cy="660930"/>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7</xdr:col>
      <xdr:colOff>401638</xdr:colOff>
      <xdr:row>55</xdr:row>
      <xdr:rowOff>58210</xdr:rowOff>
    </xdr:from>
    <xdr:to>
      <xdr:col>14</xdr:col>
      <xdr:colOff>466196</xdr:colOff>
      <xdr:row>59</xdr:row>
      <xdr:rowOff>156883</xdr:rowOff>
    </xdr:to>
    <xdr:sp macro="" textlink="">
      <xdr:nvSpPr>
        <xdr:cNvPr id="16" name="吹き出し: 折線 15">
          <a:extLst>
            <a:ext uri="{FF2B5EF4-FFF2-40B4-BE49-F238E27FC236}">
              <a16:creationId xmlns:a16="http://schemas.microsoft.com/office/drawing/2014/main" id="{00000000-0008-0000-0300-000010000000}"/>
            </a:ext>
          </a:extLst>
        </xdr:cNvPr>
        <xdr:cNvSpPr/>
      </xdr:nvSpPr>
      <xdr:spPr>
        <a:xfrm>
          <a:off x="8503491" y="16620504"/>
          <a:ext cx="5219264" cy="1353732"/>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5</xdr:col>
      <xdr:colOff>929588</xdr:colOff>
      <xdr:row>24</xdr:row>
      <xdr:rowOff>226952</xdr:rowOff>
    </xdr:from>
    <xdr:to>
      <xdr:col>10</xdr:col>
      <xdr:colOff>182218</xdr:colOff>
      <xdr:row>28</xdr:row>
      <xdr:rowOff>250765</xdr:rowOff>
    </xdr:to>
    <xdr:sp macro="" textlink="">
      <xdr:nvSpPr>
        <xdr:cNvPr id="17" name="吹き出し: 折線 16">
          <a:extLst>
            <a:ext uri="{FF2B5EF4-FFF2-40B4-BE49-F238E27FC236}">
              <a16:creationId xmlns:a16="http://schemas.microsoft.com/office/drawing/2014/main" id="{00000000-0008-0000-0300-000011000000}"/>
            </a:ext>
          </a:extLst>
        </xdr:cNvPr>
        <xdr:cNvSpPr/>
      </xdr:nvSpPr>
      <xdr:spPr>
        <a:xfrm>
          <a:off x="6652059" y="7824540"/>
          <a:ext cx="4130924" cy="1308754"/>
        </a:xfrm>
        <a:prstGeom prst="borderCallout2">
          <a:avLst>
            <a:gd name="adj1" fmla="val 18746"/>
            <a:gd name="adj2" fmla="val -1100"/>
            <a:gd name="adj3" fmla="val 18750"/>
            <a:gd name="adj4" fmla="val -10439"/>
            <a:gd name="adj5" fmla="val -70027"/>
            <a:gd name="adj6" fmla="val -4029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OPEN</a:t>
          </a:r>
          <a:r>
            <a:rPr kumimoji="1" lang="ja-JP" altLang="en-US" sz="1100" b="1"/>
            <a:t>やその他のプログラム、旧</a:t>
          </a:r>
          <a:r>
            <a:rPr kumimoji="1" lang="en-US" altLang="ja-JP" sz="1100" b="1"/>
            <a:t>CSP</a:t>
          </a:r>
          <a:r>
            <a:rPr kumimoji="1" lang="ja-JP" altLang="en-US" sz="1100" b="1"/>
            <a:t>で同じ製品を保有していても、</a:t>
          </a:r>
          <a:r>
            <a:rPr kumimoji="1" lang="en-US" altLang="ja-JP" sz="1100" b="1"/>
            <a:t>NCE</a:t>
          </a:r>
          <a:r>
            <a:rPr kumimoji="1" lang="ja-JP" altLang="en-US" sz="1100" b="1"/>
            <a:t>での契約が初めてなら「新規」を選択してください。</a:t>
          </a:r>
          <a:br>
            <a:rPr kumimoji="1" lang="en-US" altLang="ja-JP" sz="1100" b="1"/>
          </a:br>
          <a:r>
            <a:rPr kumimoji="1" lang="ja-JP" altLang="en-US" sz="1100" b="1"/>
            <a:t>「追加」は「</a:t>
          </a:r>
          <a:r>
            <a:rPr kumimoji="1" lang="en-US" altLang="ja-JP" sz="1100" b="1"/>
            <a:t>NCE</a:t>
          </a:r>
          <a:r>
            <a:rPr kumimoji="1" lang="ja-JP" altLang="en-US" sz="1100" b="1"/>
            <a:t>で」既に同一製品を保有しており、その本数を増やす場合のみ選択いただけます。</a:t>
          </a:r>
        </a:p>
      </xdr:txBody>
    </xdr:sp>
    <xdr:clientData/>
  </xdr:twoCellAnchor>
  <xdr:twoCellAnchor>
    <xdr:from>
      <xdr:col>7</xdr:col>
      <xdr:colOff>32809</xdr:colOff>
      <xdr:row>3</xdr:row>
      <xdr:rowOff>222250</xdr:rowOff>
    </xdr:from>
    <xdr:to>
      <xdr:col>12</xdr:col>
      <xdr:colOff>346605</xdr:colOff>
      <xdr:row>6</xdr:row>
      <xdr:rowOff>244475</xdr:rowOff>
    </xdr:to>
    <xdr:sp macro="" textlink="">
      <xdr:nvSpPr>
        <xdr:cNvPr id="18" name="吹き出し: 折線 17">
          <a:extLst>
            <a:ext uri="{FF2B5EF4-FFF2-40B4-BE49-F238E27FC236}">
              <a16:creationId xmlns:a16="http://schemas.microsoft.com/office/drawing/2014/main" id="{00000000-0008-0000-0300-000012000000}"/>
            </a:ext>
          </a:extLst>
        </xdr:cNvPr>
        <xdr:cNvSpPr/>
      </xdr:nvSpPr>
      <xdr:spPr>
        <a:xfrm>
          <a:off x="8123767" y="1301750"/>
          <a:ext cx="4144963" cy="974725"/>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6</xdr:col>
      <xdr:colOff>1032654</xdr:colOff>
      <xdr:row>44</xdr:row>
      <xdr:rowOff>169210</xdr:rowOff>
    </xdr:from>
    <xdr:to>
      <xdr:col>15</xdr:col>
      <xdr:colOff>184026</xdr:colOff>
      <xdr:row>50</xdr:row>
      <xdr:rowOff>200959</xdr:rowOff>
    </xdr:to>
    <xdr:sp macro="" textlink="">
      <xdr:nvSpPr>
        <xdr:cNvPr id="19" name="吹き出し: 折線 18">
          <a:extLst>
            <a:ext uri="{FF2B5EF4-FFF2-40B4-BE49-F238E27FC236}">
              <a16:creationId xmlns:a16="http://schemas.microsoft.com/office/drawing/2014/main" id="{00000000-0008-0000-0300-000013000000}"/>
            </a:ext>
          </a:extLst>
        </xdr:cNvPr>
        <xdr:cNvSpPr/>
      </xdr:nvSpPr>
      <xdr:spPr>
        <a:xfrm>
          <a:off x="7942948" y="13683504"/>
          <a:ext cx="6128902" cy="1959161"/>
        </a:xfrm>
        <a:prstGeom prst="borderCallout2">
          <a:avLst>
            <a:gd name="adj1" fmla="val 18746"/>
            <a:gd name="adj2" fmla="val -1100"/>
            <a:gd name="adj3" fmla="val 18750"/>
            <a:gd name="adj4" fmla="val -10439"/>
            <a:gd name="adj5" fmla="val 127107"/>
            <a:gd name="adj6" fmla="val -2949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6</xdr:col>
      <xdr:colOff>870479</xdr:colOff>
      <xdr:row>91</xdr:row>
      <xdr:rowOff>57680</xdr:rowOff>
    </xdr:from>
    <xdr:to>
      <xdr:col>12</xdr:col>
      <xdr:colOff>205317</xdr:colOff>
      <xdr:row>95</xdr:row>
      <xdr:rowOff>30692</xdr:rowOff>
    </xdr:to>
    <xdr:sp macro="" textlink="">
      <xdr:nvSpPr>
        <xdr:cNvPr id="20" name="吹き出し: 折線 19">
          <a:extLst>
            <a:ext uri="{FF2B5EF4-FFF2-40B4-BE49-F238E27FC236}">
              <a16:creationId xmlns:a16="http://schemas.microsoft.com/office/drawing/2014/main" id="{00000000-0008-0000-0300-000014000000}"/>
            </a:ext>
          </a:extLst>
        </xdr:cNvPr>
        <xdr:cNvSpPr/>
      </xdr:nvSpPr>
      <xdr:spPr>
        <a:xfrm>
          <a:off x="7776104" y="23510347"/>
          <a:ext cx="4351338" cy="438678"/>
        </a:xfrm>
        <a:prstGeom prst="borderCallout2">
          <a:avLst>
            <a:gd name="adj1" fmla="val 18746"/>
            <a:gd name="adj2" fmla="val -1100"/>
            <a:gd name="adj3" fmla="val 18750"/>
            <a:gd name="adj4" fmla="val -10439"/>
            <a:gd name="adj5" fmla="val 282460"/>
            <a:gd name="adj6" fmla="val -8608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自社利用の場合はこちらにチェックを入れてください</a:t>
          </a:r>
        </a:p>
      </xdr:txBody>
    </xdr:sp>
    <xdr:clientData/>
  </xdr:twoCellAnchor>
  <xdr:twoCellAnchor>
    <xdr:from>
      <xdr:col>8</xdr:col>
      <xdr:colOff>260348</xdr:colOff>
      <xdr:row>99</xdr:row>
      <xdr:rowOff>93134</xdr:rowOff>
    </xdr:from>
    <xdr:to>
      <xdr:col>14</xdr:col>
      <xdr:colOff>600074</xdr:colOff>
      <xdr:row>102</xdr:row>
      <xdr:rowOff>168805</xdr:rowOff>
    </xdr:to>
    <xdr:sp macro="" textlink="">
      <xdr:nvSpPr>
        <xdr:cNvPr id="21" name="吹き出し: 折線 20">
          <a:extLst>
            <a:ext uri="{FF2B5EF4-FFF2-40B4-BE49-F238E27FC236}">
              <a16:creationId xmlns:a16="http://schemas.microsoft.com/office/drawing/2014/main" id="{00000000-0008-0000-0300-000015000000}"/>
            </a:ext>
          </a:extLst>
        </xdr:cNvPr>
        <xdr:cNvSpPr/>
      </xdr:nvSpPr>
      <xdr:spPr>
        <a:xfrm>
          <a:off x="9536640" y="24477134"/>
          <a:ext cx="4308476" cy="636588"/>
        </a:xfrm>
        <a:prstGeom prst="borderCallout2">
          <a:avLst>
            <a:gd name="adj1" fmla="val 18746"/>
            <a:gd name="adj2" fmla="val -1100"/>
            <a:gd name="adj3" fmla="val 18750"/>
            <a:gd name="adj4" fmla="val -10439"/>
            <a:gd name="adj5" fmla="val 147628"/>
            <a:gd name="adj6" fmla="val -3099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自社利用の場合を除いて、かならず</a:t>
          </a:r>
          <a:r>
            <a:rPr kumimoji="1" lang="en-US" altLang="ja-JP" sz="1100" b="1"/>
            <a:t>MPNID</a:t>
          </a:r>
          <a:r>
            <a:rPr kumimoji="1" lang="ja-JP" altLang="en-US" sz="1100" b="1"/>
            <a:t>、販売店名、メールアドレスをご記入ください</a:t>
          </a:r>
        </a:p>
      </xdr:txBody>
    </xdr:sp>
    <xdr:clientData/>
  </xdr:twoCellAnchor>
  <xdr:twoCellAnchor>
    <xdr:from>
      <xdr:col>8</xdr:col>
      <xdr:colOff>192615</xdr:colOff>
      <xdr:row>108</xdr:row>
      <xdr:rowOff>49741</xdr:rowOff>
    </xdr:from>
    <xdr:to>
      <xdr:col>12</xdr:col>
      <xdr:colOff>346604</xdr:colOff>
      <xdr:row>111</xdr:row>
      <xdr:rowOff>81491</xdr:rowOff>
    </xdr:to>
    <xdr:sp macro="" textlink="">
      <xdr:nvSpPr>
        <xdr:cNvPr id="22" name="吹き出し: 折線 21">
          <a:extLst>
            <a:ext uri="{FF2B5EF4-FFF2-40B4-BE49-F238E27FC236}">
              <a16:creationId xmlns:a16="http://schemas.microsoft.com/office/drawing/2014/main" id="{00000000-0008-0000-0300-000016000000}"/>
            </a:ext>
          </a:extLst>
        </xdr:cNvPr>
        <xdr:cNvSpPr/>
      </xdr:nvSpPr>
      <xdr:spPr>
        <a:xfrm>
          <a:off x="9468907" y="26709158"/>
          <a:ext cx="2799822" cy="624416"/>
        </a:xfrm>
        <a:prstGeom prst="borderCallout2">
          <a:avLst>
            <a:gd name="adj1" fmla="val 18746"/>
            <a:gd name="adj2" fmla="val -1100"/>
            <a:gd name="adj3" fmla="val 18750"/>
            <a:gd name="adj4" fmla="val -10439"/>
            <a:gd name="adj5" fmla="val 105856"/>
            <a:gd name="adj6" fmla="val -2473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再再販の場合のみ記入してください</a:t>
          </a:r>
          <a:endParaRPr kumimoji="1" lang="en-US" altLang="ja-JP" sz="1100" b="1"/>
        </a:p>
        <a:p>
          <a:pPr algn="l"/>
          <a:r>
            <a:rPr kumimoji="1" lang="ja-JP" altLang="en-US" sz="1100" b="1"/>
            <a:t>なお、</a:t>
          </a:r>
          <a:r>
            <a:rPr kumimoji="1" lang="en-US" altLang="ja-JP" sz="1100" b="1"/>
            <a:t>MPA</a:t>
          </a:r>
          <a:r>
            <a:rPr kumimoji="1" lang="ja-JP" altLang="en-US" sz="1100" b="1"/>
            <a:t>への同意必須です</a:t>
          </a:r>
        </a:p>
      </xdr:txBody>
    </xdr:sp>
    <xdr:clientData/>
  </xdr:twoCellAnchor>
  <xdr:twoCellAnchor>
    <xdr:from>
      <xdr:col>6</xdr:col>
      <xdr:colOff>291570</xdr:colOff>
      <xdr:row>105</xdr:row>
      <xdr:rowOff>223309</xdr:rowOff>
    </xdr:from>
    <xdr:to>
      <xdr:col>11</xdr:col>
      <xdr:colOff>237067</xdr:colOff>
      <xdr:row>107</xdr:row>
      <xdr:rowOff>131234</xdr:rowOff>
    </xdr:to>
    <xdr:sp macro="" textlink="">
      <xdr:nvSpPr>
        <xdr:cNvPr id="23" name="吹き出し: 折線 22">
          <a:extLst>
            <a:ext uri="{FF2B5EF4-FFF2-40B4-BE49-F238E27FC236}">
              <a16:creationId xmlns:a16="http://schemas.microsoft.com/office/drawing/2014/main" id="{00000000-0008-0000-0300-000017000000}"/>
            </a:ext>
          </a:extLst>
        </xdr:cNvPr>
        <xdr:cNvSpPr/>
      </xdr:nvSpPr>
      <xdr:spPr>
        <a:xfrm>
          <a:off x="7197195" y="26120726"/>
          <a:ext cx="4300539" cy="352425"/>
        </a:xfrm>
        <a:prstGeom prst="borderCallout2">
          <a:avLst>
            <a:gd name="adj1" fmla="val 18746"/>
            <a:gd name="adj2" fmla="val -1100"/>
            <a:gd name="adj3" fmla="val 18750"/>
            <a:gd name="adj4" fmla="val -10439"/>
            <a:gd name="adj5" fmla="val -10782"/>
            <a:gd name="adj6" fmla="val -77278"/>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再再販の場合はかならずチェックをお願いします</a:t>
          </a:r>
        </a:p>
      </xdr:txBody>
    </xdr:sp>
    <xdr:clientData/>
  </xdr:twoCellAnchor>
  <xdr:twoCellAnchor>
    <xdr:from>
      <xdr:col>8</xdr:col>
      <xdr:colOff>565679</xdr:colOff>
      <xdr:row>64</xdr:row>
      <xdr:rowOff>34927</xdr:rowOff>
    </xdr:from>
    <xdr:to>
      <xdr:col>14</xdr:col>
      <xdr:colOff>113241</xdr:colOff>
      <xdr:row>65</xdr:row>
      <xdr:rowOff>294217</xdr:rowOff>
    </xdr:to>
    <xdr:sp macro="" textlink="">
      <xdr:nvSpPr>
        <xdr:cNvPr id="24" name="吹き出し: 折線 23">
          <a:extLst>
            <a:ext uri="{FF2B5EF4-FFF2-40B4-BE49-F238E27FC236}">
              <a16:creationId xmlns:a16="http://schemas.microsoft.com/office/drawing/2014/main" id="{00000000-0008-0000-0300-000018000000}"/>
            </a:ext>
          </a:extLst>
        </xdr:cNvPr>
        <xdr:cNvSpPr/>
      </xdr:nvSpPr>
      <xdr:spPr>
        <a:xfrm>
          <a:off x="9841971" y="18936760"/>
          <a:ext cx="3516312" cy="576790"/>
        </a:xfrm>
        <a:prstGeom prst="borderCallout2">
          <a:avLst>
            <a:gd name="adj1" fmla="val 18746"/>
            <a:gd name="adj2" fmla="val -1100"/>
            <a:gd name="adj3" fmla="val 18750"/>
            <a:gd name="adj4" fmla="val -10439"/>
            <a:gd name="adj5" fmla="val 70389"/>
            <a:gd name="adj6" fmla="val -3232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勝手にセルの結合などを行わないよう、ご協力宜しくお願いいたします。</a:t>
          </a:r>
        </a:p>
      </xdr:txBody>
    </xdr:sp>
    <xdr:clientData/>
  </xdr:twoCellAnchor>
  <xdr:twoCellAnchor>
    <xdr:from>
      <xdr:col>1</xdr:col>
      <xdr:colOff>1075857</xdr:colOff>
      <xdr:row>25</xdr:row>
      <xdr:rowOff>74982</xdr:rowOff>
    </xdr:from>
    <xdr:to>
      <xdr:col>5</xdr:col>
      <xdr:colOff>663480</xdr:colOff>
      <xdr:row>28</xdr:row>
      <xdr:rowOff>37354</xdr:rowOff>
    </xdr:to>
    <xdr:sp macro="" textlink="">
      <xdr:nvSpPr>
        <xdr:cNvPr id="25" name="吹き出し: 折線 24">
          <a:extLst>
            <a:ext uri="{FF2B5EF4-FFF2-40B4-BE49-F238E27FC236}">
              <a16:creationId xmlns:a16="http://schemas.microsoft.com/office/drawing/2014/main" id="{00000000-0008-0000-0300-000019000000}"/>
            </a:ext>
          </a:extLst>
        </xdr:cNvPr>
        <xdr:cNvSpPr/>
      </xdr:nvSpPr>
      <xdr:spPr>
        <a:xfrm>
          <a:off x="1494210" y="7993806"/>
          <a:ext cx="4891741" cy="926077"/>
        </a:xfrm>
        <a:prstGeom prst="borderCallout2">
          <a:avLst>
            <a:gd name="adj1" fmla="val 18746"/>
            <a:gd name="adj2" fmla="val -1100"/>
            <a:gd name="adj3" fmla="val 18750"/>
            <a:gd name="adj4" fmla="val -10439"/>
            <a:gd name="adj5" fmla="val -83740"/>
            <a:gd name="adj6" fmla="val -1750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1" u="none"/>
            <a:t>プルダウンからプランを選択してください。</a:t>
          </a:r>
          <a:br>
            <a:rPr kumimoji="1" lang="en-US" altLang="ja-JP" sz="1800" b="1" u="none"/>
          </a:br>
          <a:r>
            <a:rPr kumimoji="1" lang="ja-JP" altLang="en-US" sz="1800" b="1" u="none"/>
            <a:t>プランがプルダウンにない場合は直接ご入力ください。</a:t>
          </a:r>
        </a:p>
      </xdr:txBody>
    </xdr:sp>
    <xdr:clientData/>
  </xdr:twoCellAnchor>
  <xdr:twoCellAnchor>
    <xdr:from>
      <xdr:col>6</xdr:col>
      <xdr:colOff>1059391</xdr:colOff>
      <xdr:row>117</xdr:row>
      <xdr:rowOff>186266</xdr:rowOff>
    </xdr:from>
    <xdr:to>
      <xdr:col>12</xdr:col>
      <xdr:colOff>624417</xdr:colOff>
      <xdr:row>122</xdr:row>
      <xdr:rowOff>132292</xdr:rowOff>
    </xdr:to>
    <xdr:sp macro="" textlink="">
      <xdr:nvSpPr>
        <xdr:cNvPr id="26" name="吹き出し: 折線 25">
          <a:extLst>
            <a:ext uri="{FF2B5EF4-FFF2-40B4-BE49-F238E27FC236}">
              <a16:creationId xmlns:a16="http://schemas.microsoft.com/office/drawing/2014/main" id="{00000000-0008-0000-0300-00001A000000}"/>
            </a:ext>
          </a:extLst>
        </xdr:cNvPr>
        <xdr:cNvSpPr/>
      </xdr:nvSpPr>
      <xdr:spPr>
        <a:xfrm>
          <a:off x="7965016" y="29152849"/>
          <a:ext cx="4581526" cy="1533526"/>
        </a:xfrm>
        <a:prstGeom prst="borderCallout2">
          <a:avLst>
            <a:gd name="adj1" fmla="val 18746"/>
            <a:gd name="adj2" fmla="val -1100"/>
            <a:gd name="adj3" fmla="val 18750"/>
            <a:gd name="adj4" fmla="val -10439"/>
            <a:gd name="adj5" fmla="val -21248"/>
            <a:gd name="adj6" fmla="val -3249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800" b="1" u="sng"/>
            <a:t>C&amp;S</a:t>
          </a:r>
          <a:r>
            <a:rPr kumimoji="1" lang="ja-JP" altLang="en-US" sz="1800" b="1" u="sng"/>
            <a:t>営業さんへ</a:t>
          </a:r>
          <a:endParaRPr kumimoji="1" lang="en-US" altLang="ja-JP" sz="1800" b="1" u="sng"/>
        </a:p>
        <a:p>
          <a:pPr algn="l"/>
          <a:r>
            <a:rPr kumimoji="1" lang="ja-JP" altLang="en-US" sz="1800" b="1" u="sng"/>
            <a:t>スムーズな発注手配のため、加盟店コードの記入をお願いいたします！！！</a:t>
          </a:r>
          <a:endParaRPr kumimoji="1" lang="en-US" altLang="ja-JP" sz="1800" b="1" u="sng"/>
        </a:p>
      </xdr:txBody>
    </xdr:sp>
    <xdr:clientData/>
  </xdr:twoCellAnchor>
  <xdr:twoCellAnchor>
    <xdr:from>
      <xdr:col>7</xdr:col>
      <xdr:colOff>186764</xdr:colOff>
      <xdr:row>18</xdr:row>
      <xdr:rowOff>29883</xdr:rowOff>
    </xdr:from>
    <xdr:to>
      <xdr:col>13</xdr:col>
      <xdr:colOff>321235</xdr:colOff>
      <xdr:row>20</xdr:row>
      <xdr:rowOff>7472</xdr:rowOff>
    </xdr:to>
    <xdr:sp macro="" textlink="">
      <xdr:nvSpPr>
        <xdr:cNvPr id="27" name="吹き出し: 折線 26">
          <a:extLst>
            <a:ext uri="{FF2B5EF4-FFF2-40B4-BE49-F238E27FC236}">
              <a16:creationId xmlns:a16="http://schemas.microsoft.com/office/drawing/2014/main" id="{00000000-0008-0000-0300-00001B000000}"/>
            </a:ext>
          </a:extLst>
        </xdr:cNvPr>
        <xdr:cNvSpPr/>
      </xdr:nvSpPr>
      <xdr:spPr>
        <a:xfrm>
          <a:off x="8284882" y="5700059"/>
          <a:ext cx="4609353" cy="620060"/>
        </a:xfrm>
        <a:prstGeom prst="borderCallout2">
          <a:avLst>
            <a:gd name="adj1" fmla="val 18746"/>
            <a:gd name="adj2" fmla="val -1100"/>
            <a:gd name="adj3" fmla="val 18750"/>
            <a:gd name="adj4" fmla="val -10439"/>
            <a:gd name="adj5" fmla="val 116238"/>
            <a:gd name="adj6" fmla="val -2190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区分にて「契約区分変更</a:t>
          </a:r>
          <a:r>
            <a:rPr kumimoji="1" lang="en-US" altLang="ja-JP" sz="1100" b="1"/>
            <a:t>(</a:t>
          </a:r>
          <a:r>
            <a:rPr kumimoji="1" lang="ja-JP" altLang="en-US" sz="1100" b="1"/>
            <a:t>更新時のみ</a:t>
          </a:r>
          <a:r>
            <a:rPr kumimoji="1" lang="en-US" altLang="ja-JP" sz="1100" b="1"/>
            <a:t>)</a:t>
          </a:r>
          <a:r>
            <a:rPr kumimoji="1" lang="ja-JP" altLang="en-US" sz="1100" b="1"/>
            <a:t>」をご選択いただいている場合のみ、</a:t>
          </a:r>
          <a:endParaRPr kumimoji="1" lang="en-US" altLang="ja-JP" sz="1100" b="1"/>
        </a:p>
        <a:p>
          <a:pPr algn="l"/>
          <a:r>
            <a:rPr kumimoji="1" lang="ja-JP" altLang="en-US" sz="1100" b="1"/>
            <a:t>変更後の希望の課金区分を選択ください。</a:t>
          </a:r>
          <a:endParaRPr kumimoji="1" lang="en-US" altLang="ja-JP" sz="1100" b="1"/>
        </a:p>
      </xdr:txBody>
    </xdr:sp>
    <xdr:clientData/>
  </xdr:twoCellAnchor>
  <xdr:twoCellAnchor>
    <xdr:from>
      <xdr:col>7</xdr:col>
      <xdr:colOff>410882</xdr:colOff>
      <xdr:row>22</xdr:row>
      <xdr:rowOff>97117</xdr:rowOff>
    </xdr:from>
    <xdr:to>
      <xdr:col>13</xdr:col>
      <xdr:colOff>545353</xdr:colOff>
      <xdr:row>24</xdr:row>
      <xdr:rowOff>74707</xdr:rowOff>
    </xdr:to>
    <xdr:sp macro="" textlink="">
      <xdr:nvSpPr>
        <xdr:cNvPr id="29" name="吹き出し: 折線 28">
          <a:extLst>
            <a:ext uri="{FF2B5EF4-FFF2-40B4-BE49-F238E27FC236}">
              <a16:creationId xmlns:a16="http://schemas.microsoft.com/office/drawing/2014/main" id="{00000000-0008-0000-0300-00001D000000}"/>
            </a:ext>
          </a:extLst>
        </xdr:cNvPr>
        <xdr:cNvSpPr/>
      </xdr:nvSpPr>
      <xdr:spPr>
        <a:xfrm>
          <a:off x="8509000" y="7052235"/>
          <a:ext cx="4609353" cy="620060"/>
        </a:xfrm>
        <a:prstGeom prst="borderCallout2">
          <a:avLst>
            <a:gd name="adj1" fmla="val -13784"/>
            <a:gd name="adj2" fmla="val 26128"/>
            <a:gd name="adj3" fmla="val -40286"/>
            <a:gd name="adj4" fmla="val 22786"/>
            <a:gd name="adj5" fmla="val -86171"/>
            <a:gd name="adj6" fmla="val 2266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7</xdr:col>
      <xdr:colOff>455706</xdr:colOff>
      <xdr:row>51</xdr:row>
      <xdr:rowOff>45944</xdr:rowOff>
    </xdr:from>
    <xdr:to>
      <xdr:col>16</xdr:col>
      <xdr:colOff>143841</xdr:colOff>
      <xdr:row>53</xdr:row>
      <xdr:rowOff>86472</xdr:rowOff>
    </xdr:to>
    <xdr:sp macro="" textlink="">
      <xdr:nvSpPr>
        <xdr:cNvPr id="31" name="吹き出し: 折線 30">
          <a:extLst>
            <a:ext uri="{FF2B5EF4-FFF2-40B4-BE49-F238E27FC236}">
              <a16:creationId xmlns:a16="http://schemas.microsoft.com/office/drawing/2014/main" id="{00000000-0008-0000-0300-00001F000000}"/>
            </a:ext>
          </a:extLst>
        </xdr:cNvPr>
        <xdr:cNvSpPr/>
      </xdr:nvSpPr>
      <xdr:spPr>
        <a:xfrm>
          <a:off x="8557559" y="15465238"/>
          <a:ext cx="6165135" cy="668058"/>
        </a:xfrm>
        <a:prstGeom prst="borderCallout2">
          <a:avLst>
            <a:gd name="adj1" fmla="val 18746"/>
            <a:gd name="adj2" fmla="val -1100"/>
            <a:gd name="adj3" fmla="val 18750"/>
            <a:gd name="adj4" fmla="val -10316"/>
            <a:gd name="adj5" fmla="val 113602"/>
            <a:gd name="adj6" fmla="val -2888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26744</xdr:colOff>
      <xdr:row>25</xdr:row>
      <xdr:rowOff>151301</xdr:rowOff>
    </xdr:from>
    <xdr:to>
      <xdr:col>9</xdr:col>
      <xdr:colOff>212769</xdr:colOff>
      <xdr:row>33</xdr:row>
      <xdr:rowOff>150934</xdr:rowOff>
    </xdr:to>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19" y="5628176"/>
          <a:ext cx="6129625" cy="167603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82794</xdr:colOff>
      <xdr:row>40</xdr:row>
      <xdr:rowOff>112031</xdr:rowOff>
    </xdr:from>
    <xdr:to>
      <xdr:col>7</xdr:col>
      <xdr:colOff>52020</xdr:colOff>
      <xdr:row>54</xdr:row>
      <xdr:rowOff>19660</xdr:rowOff>
    </xdr:to>
    <xdr:pic>
      <xdr:nvPicPr>
        <xdr:cNvPr id="4" name="図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969" y="8875031"/>
          <a:ext cx="4592026" cy="284132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371840</xdr:colOff>
      <xdr:row>28</xdr:row>
      <xdr:rowOff>104775</xdr:rowOff>
    </xdr:from>
    <xdr:to>
      <xdr:col>8</xdr:col>
      <xdr:colOff>276591</xdr:colOff>
      <xdr:row>31</xdr:row>
      <xdr:rowOff>134123</xdr:rowOff>
    </xdr:to>
    <xdr:sp macro="" textlink="">
      <xdr:nvSpPr>
        <xdr:cNvPr id="5" name="楕円 4">
          <a:extLst>
            <a:ext uri="{FF2B5EF4-FFF2-40B4-BE49-F238E27FC236}">
              <a16:creationId xmlns:a16="http://schemas.microsoft.com/office/drawing/2014/main" id="{00000000-0008-0000-0700-000005000000}"/>
            </a:ext>
          </a:extLst>
        </xdr:cNvPr>
        <xdr:cNvSpPr/>
      </xdr:nvSpPr>
      <xdr:spPr>
        <a:xfrm>
          <a:off x="5172440" y="6505575"/>
          <a:ext cx="590551" cy="7151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152033</xdr:colOff>
      <xdr:row>51</xdr:row>
      <xdr:rowOff>55685</xdr:rowOff>
    </xdr:from>
    <xdr:to>
      <xdr:col>1</xdr:col>
      <xdr:colOff>66308</xdr:colOff>
      <xdr:row>53</xdr:row>
      <xdr:rowOff>26417</xdr:rowOff>
    </xdr:to>
    <xdr:sp macro="" textlink="">
      <xdr:nvSpPr>
        <xdr:cNvPr id="6" name="楕円 5">
          <a:extLst>
            <a:ext uri="{FF2B5EF4-FFF2-40B4-BE49-F238E27FC236}">
              <a16:creationId xmlns:a16="http://schemas.microsoft.com/office/drawing/2014/main" id="{00000000-0008-0000-0700-000006000000}"/>
            </a:ext>
          </a:extLst>
        </xdr:cNvPr>
        <xdr:cNvSpPr/>
      </xdr:nvSpPr>
      <xdr:spPr>
        <a:xfrm>
          <a:off x="152033" y="11714285"/>
          <a:ext cx="600075" cy="42793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GomiAico" id="{BA8B1349-3F81-41E5-AF5D-FCB201D172F3}" userId="GomiAico" providerId="None"/>
</personList>
</file>

<file path=xl/theme/theme1.xml><?xml version="1.0" encoding="utf-8"?>
<a:theme xmlns:a="http://schemas.openxmlformats.org/drawingml/2006/main" name="Office テーマ">
  <a:themeElements>
    <a:clrScheme name="目に優しめ">
      <a:dk1>
        <a:srgbClr val="38383E"/>
      </a:dk1>
      <a:lt1>
        <a:sysClr val="window" lastClr="FFFFFF"/>
      </a:lt1>
      <a:dk2>
        <a:srgbClr val="888897"/>
      </a:dk2>
      <a:lt2>
        <a:srgbClr val="D5D5D9"/>
      </a:lt2>
      <a:accent1>
        <a:srgbClr val="0D9CFF"/>
      </a:accent1>
      <a:accent2>
        <a:srgbClr val="6495ED"/>
      </a:accent2>
      <a:accent3>
        <a:srgbClr val="D9E5FB"/>
      </a:accent3>
      <a:accent4>
        <a:srgbClr val="F43E43"/>
      </a:accent4>
      <a:accent5>
        <a:srgbClr val="FFABAB"/>
      </a:accent5>
      <a:accent6>
        <a:srgbClr val="67C7D4"/>
      </a:accent6>
      <a:hlink>
        <a:srgbClr val="0071BC"/>
      </a:hlink>
      <a:folHlink>
        <a:srgbClr val="005792"/>
      </a:folHlink>
    </a:clrScheme>
    <a:fontScheme name="YuGothicUI(Excel用)">
      <a:majorFont>
        <a:latin typeface="Segoe UI"/>
        <a:ea typeface="Yu Gothic UI"/>
        <a:cs typeface=""/>
      </a:majorFont>
      <a:minorFont>
        <a:latin typeface="Segoe UI"/>
        <a:ea typeface="Yu Gothic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2-03-31T05:46:33.23" personId="{BA8B1349-3F81-41E5-AF5D-FCB201D172F3}" id="{751645AB-2F0C-4E8F-9370-B1E072CFFFD8}">
    <text>B2をコピーしたときに予期せぬ空白が入っていた場合はこのセルをコピーしてみてください。</text>
  </threadedComment>
  <threadedComment ref="C7" dT="2022-04-05T06:41:21.41" personId="{BA8B1349-3F81-41E5-AF5D-FCB201D172F3}" id="{3CDE2F67-E6D4-4774-B880-0F18CDD1A9EA}">
    <text>B7をコピーしたときに予期せぬ空白が入っていた場合はこのセルをコピーしてみてください。</text>
  </threadedComment>
  <threadedComment ref="C11" dT="2022-03-31T05:46:59.98" personId="{BA8B1349-3F81-41E5-AF5D-FCB201D172F3}" id="{D67AF5AC-0140-4003-B5DD-7677428271D7}">
    <text>B9をコピーしたときに予期せぬ空白が入っていた場合はこのセルをコピーしてみてください。</text>
  </threadedComment>
  <threadedComment ref="C29" dT="2022-04-13T00:53:18.68" personId="{BA8B1349-3F81-41E5-AF5D-FCB201D172F3}" id="{A4A829BD-D370-40F3-815C-AF31FCB6EEB9}">
    <text>B28をコピーしたときに予期せぬ空白が入っていた場合はこのセルをコピーしてみてください。</text>
  </threadedComment>
</ThreadedComments>
</file>

<file path=xl/worksheets/_rels/sheet10.xml.rels><?xml version="1.0" encoding="UTF-8" standalone="yes"?>
<Relationships xmlns="http://schemas.openxmlformats.org/package/2006/relationships"><Relationship Id="rId1" Type="http://schemas.openxmlformats.org/officeDocument/2006/relationships/hyperlink" Target="https://learn.microsoft.com/ja-jp/sharepoint/find-your-office-365-tenant-id"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12345@onmicrosoft.com"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xml"/><Relationship Id="rId18" Type="http://schemas.openxmlformats.org/officeDocument/2006/relationships/ctrlProp" Target="../ctrlProps/ctrlProp8.xml"/><Relationship Id="rId26" Type="http://schemas.openxmlformats.org/officeDocument/2006/relationships/ctrlProp" Target="../ctrlProps/ctrlProp16.xml"/><Relationship Id="rId3" Type="http://schemas.openxmlformats.org/officeDocument/2006/relationships/hyperlink" Target="https://cas.softbank.jp/privacy/protect/" TargetMode="External"/><Relationship Id="rId21" Type="http://schemas.openxmlformats.org/officeDocument/2006/relationships/ctrlProp" Target="../ctrlProps/ctrlProp11.xml"/><Relationship Id="rId34" Type="http://schemas.openxmlformats.org/officeDocument/2006/relationships/ctrlProp" Target="../ctrlProps/ctrlProp24.xml"/><Relationship Id="rId7" Type="http://schemas.openxmlformats.org/officeDocument/2006/relationships/hyperlink" Target="mailto:supply.bbss@licenseonline.jp" TargetMode="External"/><Relationship Id="rId12" Type="http://schemas.openxmlformats.org/officeDocument/2006/relationships/ctrlProp" Target="../ctrlProps/ctrlProp2.xml"/><Relationship Id="rId17" Type="http://schemas.openxmlformats.org/officeDocument/2006/relationships/ctrlProp" Target="../ctrlProps/ctrlProp7.xml"/><Relationship Id="rId25" Type="http://schemas.openxmlformats.org/officeDocument/2006/relationships/ctrlProp" Target="../ctrlProps/ctrlProp15.xml"/><Relationship Id="rId33" Type="http://schemas.openxmlformats.org/officeDocument/2006/relationships/ctrlProp" Target="../ctrlProps/ctrlProp23.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6.xml"/><Relationship Id="rId20" Type="http://schemas.openxmlformats.org/officeDocument/2006/relationships/ctrlProp" Target="../ctrlProps/ctrlProp10.xml"/><Relationship Id="rId29" Type="http://schemas.openxmlformats.org/officeDocument/2006/relationships/ctrlProp" Target="../ctrlProps/ctrlProp19.xml"/><Relationship Id="rId1" Type="http://schemas.openxmlformats.org/officeDocument/2006/relationships/hyperlink" Target="https://licensecounter.jp/office365/csp/pdf/terms.pdf" TargetMode="External"/><Relationship Id="rId6" Type="http://schemas.openxmlformats.org/officeDocument/2006/relationships/hyperlink" Target="https://licensecounter.jp/office365/csp/pdf/education-terms.pdf" TargetMode="External"/><Relationship Id="rId11" Type="http://schemas.openxmlformats.org/officeDocument/2006/relationships/ctrlProp" Target="../ctrlProps/ctrlProp1.xml"/><Relationship Id="rId24" Type="http://schemas.openxmlformats.org/officeDocument/2006/relationships/ctrlProp" Target="../ctrlProps/ctrlProp14.xml"/><Relationship Id="rId32" Type="http://schemas.openxmlformats.org/officeDocument/2006/relationships/ctrlProp" Target="../ctrlProps/ctrlProp22.xml"/><Relationship Id="rId5" Type="http://schemas.openxmlformats.org/officeDocument/2006/relationships/hyperlink" Target="https://licensecounter.jp/office365/csp/pdf/support-terms.pdf" TargetMode="External"/><Relationship Id="rId15" Type="http://schemas.openxmlformats.org/officeDocument/2006/relationships/ctrlProp" Target="../ctrlProps/ctrlProp5.xml"/><Relationship Id="rId23" Type="http://schemas.openxmlformats.org/officeDocument/2006/relationships/ctrlProp" Target="../ctrlProps/ctrlProp13.xml"/><Relationship Id="rId28" Type="http://schemas.openxmlformats.org/officeDocument/2006/relationships/ctrlProp" Target="../ctrlProps/ctrlProp18.xml"/><Relationship Id="rId10" Type="http://schemas.openxmlformats.org/officeDocument/2006/relationships/vmlDrawing" Target="../drawings/vmlDrawing1.vml"/><Relationship Id="rId19" Type="http://schemas.openxmlformats.org/officeDocument/2006/relationships/ctrlProp" Target="../ctrlProps/ctrlProp9.xml"/><Relationship Id="rId31" Type="http://schemas.openxmlformats.org/officeDocument/2006/relationships/ctrlProp" Target="../ctrlProps/ctrlProp21.xml"/><Relationship Id="rId4" Type="http://schemas.openxmlformats.org/officeDocument/2006/relationships/hyperlink" Target="https://cas.softbank.jp/info-overseas/" TargetMode="External"/><Relationship Id="rId9" Type="http://schemas.openxmlformats.org/officeDocument/2006/relationships/drawing" Target="../drawings/drawing1.xml"/><Relationship Id="rId14" Type="http://schemas.openxmlformats.org/officeDocument/2006/relationships/ctrlProp" Target="../ctrlProps/ctrlProp4.xml"/><Relationship Id="rId22" Type="http://schemas.openxmlformats.org/officeDocument/2006/relationships/ctrlProp" Target="../ctrlProps/ctrlProp12.xml"/><Relationship Id="rId27" Type="http://schemas.openxmlformats.org/officeDocument/2006/relationships/ctrlProp" Target="../ctrlProps/ctrlProp17.xml"/><Relationship Id="rId30" Type="http://schemas.openxmlformats.org/officeDocument/2006/relationships/ctrlProp" Target="../ctrlProps/ctrlProp20.xml"/><Relationship Id="rId35" Type="http://schemas.openxmlformats.org/officeDocument/2006/relationships/ctrlProp" Target="../ctrlProps/ctrlProp25.xml"/><Relationship Id="rId8"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hyperlink" Target="https://cas.softbank.jp/privacy/protect/" TargetMode="External"/><Relationship Id="rId21" Type="http://schemas.openxmlformats.org/officeDocument/2006/relationships/ctrlProp" Target="../ctrlProps/ctrlProp36.xml"/><Relationship Id="rId34" Type="http://schemas.openxmlformats.org/officeDocument/2006/relationships/ctrlProp" Target="../ctrlProps/ctrlProp49.xml"/><Relationship Id="rId7" Type="http://schemas.openxmlformats.org/officeDocument/2006/relationships/hyperlink" Target="mailto:supply.bbss@licenseonline.jp" TargetMode="Externa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hyperlink" Target="https://licensecounter.jp/office365/csp/pdf/terms.pdf" TargetMode="External"/><Relationship Id="rId6" Type="http://schemas.openxmlformats.org/officeDocument/2006/relationships/hyperlink" Target="https://licensecounter.jp/office365/csp/pdf/education-terms.pdf" TargetMode="Externa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5" Type="http://schemas.openxmlformats.org/officeDocument/2006/relationships/hyperlink" Target="https://licensecounter.jp/office365/csp/pdf/support-terms.pdf" TargetMode="Externa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vmlDrawing" Target="../drawings/vmlDrawing2.v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hyperlink" Target="https://cas.softbank.jp/info-overseas/" TargetMode="External"/><Relationship Id="rId9" Type="http://schemas.openxmlformats.org/officeDocument/2006/relationships/drawing" Target="../drawings/drawing2.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8"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hyperlink" Target="https://cas.softbank.jp/privacy/protect/" TargetMode="External"/><Relationship Id="rId21" Type="http://schemas.openxmlformats.org/officeDocument/2006/relationships/ctrlProp" Target="../ctrlProps/ctrlProp61.xml"/><Relationship Id="rId34" Type="http://schemas.openxmlformats.org/officeDocument/2006/relationships/ctrlProp" Target="../ctrlProps/ctrlProp74.xml"/><Relationship Id="rId7" Type="http://schemas.openxmlformats.org/officeDocument/2006/relationships/hyperlink" Target="mailto:supply.bbss@licenseonline.jp" TargetMode="Externa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33" Type="http://schemas.openxmlformats.org/officeDocument/2006/relationships/ctrlProp" Target="../ctrlProps/ctrlProp73.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hyperlink" Target="https://licensecounter.jp/office365/csp/pdf/terms.pdf" TargetMode="External"/><Relationship Id="rId6" Type="http://schemas.openxmlformats.org/officeDocument/2006/relationships/hyperlink" Target="https://licensecounter.jp/office365/csp/pdf/education-terms.pdf" TargetMode="Externa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trlProp" Target="../ctrlProps/ctrlProp72.xml"/><Relationship Id="rId5" Type="http://schemas.openxmlformats.org/officeDocument/2006/relationships/hyperlink" Target="https://licensecounter.jp/office365/csp/pdf/support-terms.pdf" TargetMode="Externa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vmlDrawing" Target="../drawings/vmlDrawing3.v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hyperlink" Target="https://cas.softbank.jp/info-overseas/" TargetMode="External"/><Relationship Id="rId9" Type="http://schemas.openxmlformats.org/officeDocument/2006/relationships/drawing" Target="../drawings/drawing3.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 Id="rId35" Type="http://schemas.openxmlformats.org/officeDocument/2006/relationships/ctrlProp" Target="../ctrlProps/ctrlProp75.xml"/><Relationship Id="rId8"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hyperlink" Target="https://cas.softbank.jp/privacy/protect/" TargetMode="Externa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hyperlink" Target="mailto:supply.bbss@licenseonline.jp" TargetMode="Externa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hyperlink" Target="https://licensecounter.jp/office365/csp/pdf/terms.pdf" TargetMode="External"/><Relationship Id="rId6" Type="http://schemas.openxmlformats.org/officeDocument/2006/relationships/hyperlink" Target="https://licensecounter.jp/office365/csp/pdf/education-terms.pdf" TargetMode="Externa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5" Type="http://schemas.openxmlformats.org/officeDocument/2006/relationships/hyperlink" Target="https://licensecounter.jp/office365/csp/pdf/support-terms.pdf" TargetMode="Externa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10" Type="http://schemas.openxmlformats.org/officeDocument/2006/relationships/vmlDrawing" Target="../drawings/vmlDrawing4.v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hyperlink" Target="https://cas.softbank.jp/info-overseas/" TargetMode="External"/><Relationship Id="rId9" Type="http://schemas.openxmlformats.org/officeDocument/2006/relationships/drawing" Target="../drawings/drawing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8"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3" Type="http://schemas.openxmlformats.org/officeDocument/2006/relationships/hyperlink" Target="https://licensecounter.jp/office365/csp/pdf/support-terms.pdf" TargetMode="External"/><Relationship Id="rId7" Type="http://schemas.openxmlformats.org/officeDocument/2006/relationships/vmlDrawing" Target="../drawings/vmlDrawing5.vml"/><Relationship Id="rId12" Type="http://schemas.openxmlformats.org/officeDocument/2006/relationships/ctrlProp" Target="../ctrlProps/ctrlProp105.xml"/><Relationship Id="rId17" Type="http://schemas.openxmlformats.org/officeDocument/2006/relationships/ctrlProp" Target="../ctrlProps/ctrlProp110.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109.xml"/><Relationship Id="rId1" Type="http://schemas.openxmlformats.org/officeDocument/2006/relationships/hyperlink" Target="https://licensecounter.jp/office365/csp/pdf/terms.pdf" TargetMode="External"/><Relationship Id="rId6" Type="http://schemas.openxmlformats.org/officeDocument/2006/relationships/drawing" Target="../drawings/drawing5.xml"/><Relationship Id="rId11" Type="http://schemas.openxmlformats.org/officeDocument/2006/relationships/ctrlProp" Target="../ctrlProps/ctrlProp104.xml"/><Relationship Id="rId5" Type="http://schemas.openxmlformats.org/officeDocument/2006/relationships/printerSettings" Target="../printerSettings/printerSettings6.bin"/><Relationship Id="rId15" Type="http://schemas.openxmlformats.org/officeDocument/2006/relationships/ctrlProp" Target="../ctrlProps/ctrlProp108.xml"/><Relationship Id="rId10" Type="http://schemas.openxmlformats.org/officeDocument/2006/relationships/ctrlProp" Target="../ctrlProps/ctrlProp103.xml"/><Relationship Id="rId4" Type="http://schemas.openxmlformats.org/officeDocument/2006/relationships/hyperlink" Target="https://cas.softbank.jp/privacy/protect/" TargetMode="External"/><Relationship Id="rId9" Type="http://schemas.openxmlformats.org/officeDocument/2006/relationships/ctrlProp" Target="../ctrlProps/ctrlProp102.xml"/><Relationship Id="rId14" Type="http://schemas.openxmlformats.org/officeDocument/2006/relationships/ctrlProp" Target="../ctrlProps/ctrlProp107.xml"/></Relationships>
</file>

<file path=xl/worksheets/_rels/sheet8.xml.rels><?xml version="1.0" encoding="UTF-8" standalone="yes"?>
<Relationships xmlns="http://schemas.openxmlformats.org/package/2006/relationships"><Relationship Id="rId1" Type="http://schemas.openxmlformats.org/officeDocument/2006/relationships/hyperlink" Target="http://licensecounter.jp/office365/csp/pdf/csp-reseller-relationsh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22A6-DCC8-47EE-AFEE-CACAADD1CD22}">
  <dimension ref="A1:G276"/>
  <sheetViews>
    <sheetView workbookViewId="0">
      <selection activeCell="B7" sqref="B7"/>
    </sheetView>
  </sheetViews>
  <sheetFormatPr defaultRowHeight="16.8"/>
  <cols>
    <col min="6" max="6" width="47.59765625" bestFit="1" customWidth="1"/>
    <col min="7" max="7" width="21.09765625" bestFit="1" customWidth="1"/>
  </cols>
  <sheetData>
    <row r="1" spans="1:7">
      <c r="A1" t="s">
        <v>201</v>
      </c>
      <c r="B1" t="s">
        <v>151</v>
      </c>
      <c r="C1" t="s">
        <v>202</v>
      </c>
      <c r="F1" t="s">
        <v>169</v>
      </c>
      <c r="G1" t="s">
        <v>314</v>
      </c>
    </row>
    <row r="2" spans="1:7">
      <c r="A2" t="s">
        <v>149</v>
      </c>
      <c r="B2" t="s">
        <v>203</v>
      </c>
      <c r="C2" t="s">
        <v>204</v>
      </c>
      <c r="F2" s="140" t="s">
        <v>414</v>
      </c>
      <c r="G2" s="140" t="s">
        <v>594</v>
      </c>
    </row>
    <row r="3" spans="1:7">
      <c r="A3" t="s">
        <v>40</v>
      </c>
      <c r="B3" t="s">
        <v>150</v>
      </c>
      <c r="C3" t="s">
        <v>205</v>
      </c>
      <c r="F3" s="140" t="s">
        <v>415</v>
      </c>
      <c r="G3" s="140" t="s">
        <v>595</v>
      </c>
    </row>
    <row r="4" spans="1:7">
      <c r="A4" t="s">
        <v>336</v>
      </c>
      <c r="B4" t="s">
        <v>833</v>
      </c>
      <c r="C4" t="s">
        <v>207</v>
      </c>
      <c r="F4" s="140" t="s">
        <v>416</v>
      </c>
      <c r="G4" s="140" t="s">
        <v>596</v>
      </c>
    </row>
    <row r="5" spans="1:7">
      <c r="A5" t="s">
        <v>206</v>
      </c>
      <c r="B5" t="s">
        <v>834</v>
      </c>
      <c r="C5" t="s">
        <v>209</v>
      </c>
      <c r="F5" s="140" t="s">
        <v>417</v>
      </c>
      <c r="G5" s="140" t="s">
        <v>597</v>
      </c>
    </row>
    <row r="6" spans="1:7">
      <c r="A6" t="s">
        <v>208</v>
      </c>
      <c r="C6" t="s">
        <v>210</v>
      </c>
      <c r="F6" s="140" t="s">
        <v>418</v>
      </c>
      <c r="G6" s="140" t="s">
        <v>598</v>
      </c>
    </row>
    <row r="7" spans="1:7">
      <c r="C7" t="s">
        <v>211</v>
      </c>
      <c r="F7" s="140" t="s">
        <v>419</v>
      </c>
      <c r="G7" s="140" t="s">
        <v>599</v>
      </c>
    </row>
    <row r="8" spans="1:7">
      <c r="C8" t="s">
        <v>212</v>
      </c>
      <c r="F8" s="140" t="s">
        <v>420</v>
      </c>
      <c r="G8" s="140" t="s">
        <v>600</v>
      </c>
    </row>
    <row r="9" spans="1:7">
      <c r="C9" t="s">
        <v>213</v>
      </c>
      <c r="F9" s="140" t="s">
        <v>421</v>
      </c>
      <c r="G9" s="140" t="s">
        <v>601</v>
      </c>
    </row>
    <row r="10" spans="1:7">
      <c r="C10" t="s">
        <v>214</v>
      </c>
      <c r="F10" s="140" t="s">
        <v>422</v>
      </c>
      <c r="G10" s="140" t="s">
        <v>602</v>
      </c>
    </row>
    <row r="11" spans="1:7">
      <c r="C11" t="s">
        <v>215</v>
      </c>
      <c r="F11" s="140" t="s">
        <v>423</v>
      </c>
      <c r="G11" s="140" t="s">
        <v>603</v>
      </c>
    </row>
    <row r="12" spans="1:7">
      <c r="C12" t="s">
        <v>216</v>
      </c>
      <c r="F12" s="140" t="s">
        <v>424</v>
      </c>
      <c r="G12" s="140" t="s">
        <v>604</v>
      </c>
    </row>
    <row r="13" spans="1:7">
      <c r="C13" t="s">
        <v>155</v>
      </c>
      <c r="F13" s="140" t="s">
        <v>425</v>
      </c>
      <c r="G13" s="140" t="s">
        <v>605</v>
      </c>
    </row>
    <row r="14" spans="1:7">
      <c r="C14" t="s">
        <v>217</v>
      </c>
      <c r="F14" s="140" t="s">
        <v>426</v>
      </c>
      <c r="G14" s="140" t="s">
        <v>606</v>
      </c>
    </row>
    <row r="15" spans="1:7">
      <c r="C15" t="s">
        <v>218</v>
      </c>
      <c r="F15" s="140" t="s">
        <v>427</v>
      </c>
      <c r="G15" s="140" t="s">
        <v>607</v>
      </c>
    </row>
    <row r="16" spans="1:7">
      <c r="C16" t="s">
        <v>219</v>
      </c>
      <c r="F16" s="140" t="s">
        <v>428</v>
      </c>
      <c r="G16" s="140" t="s">
        <v>608</v>
      </c>
    </row>
    <row r="17" spans="3:7">
      <c r="C17" t="s">
        <v>220</v>
      </c>
      <c r="F17" s="140" t="s">
        <v>429</v>
      </c>
      <c r="G17" s="140" t="s">
        <v>609</v>
      </c>
    </row>
    <row r="18" spans="3:7">
      <c r="C18" t="s">
        <v>221</v>
      </c>
      <c r="F18" s="140" t="s">
        <v>430</v>
      </c>
      <c r="G18" s="140" t="s">
        <v>610</v>
      </c>
    </row>
    <row r="19" spans="3:7">
      <c r="C19" t="s">
        <v>222</v>
      </c>
      <c r="F19" s="140" t="s">
        <v>104</v>
      </c>
      <c r="G19" s="140" t="s">
        <v>265</v>
      </c>
    </row>
    <row r="20" spans="3:7">
      <c r="C20" t="s">
        <v>223</v>
      </c>
      <c r="F20" s="140" t="s">
        <v>105</v>
      </c>
      <c r="G20" s="140" t="s">
        <v>266</v>
      </c>
    </row>
    <row r="21" spans="3:7">
      <c r="C21" t="s">
        <v>224</v>
      </c>
      <c r="F21" s="140" t="s">
        <v>106</v>
      </c>
      <c r="G21" s="140" t="s">
        <v>267</v>
      </c>
    </row>
    <row r="22" spans="3:7">
      <c r="C22" t="s">
        <v>225</v>
      </c>
      <c r="F22" s="140" t="s">
        <v>107</v>
      </c>
      <c r="G22" s="140" t="s">
        <v>268</v>
      </c>
    </row>
    <row r="23" spans="3:7">
      <c r="C23" t="s">
        <v>226</v>
      </c>
      <c r="F23" s="140" t="s">
        <v>108</v>
      </c>
      <c r="G23" s="140" t="s">
        <v>269</v>
      </c>
    </row>
    <row r="24" spans="3:7">
      <c r="C24" t="s">
        <v>227</v>
      </c>
      <c r="F24" s="140" t="s">
        <v>431</v>
      </c>
      <c r="G24" s="140" t="s">
        <v>611</v>
      </c>
    </row>
    <row r="25" spans="3:7">
      <c r="C25" t="s">
        <v>228</v>
      </c>
      <c r="F25" s="140" t="s">
        <v>109</v>
      </c>
      <c r="G25" s="140" t="s">
        <v>270</v>
      </c>
    </row>
    <row r="26" spans="3:7">
      <c r="C26" t="s">
        <v>229</v>
      </c>
      <c r="F26" s="140" t="s">
        <v>110</v>
      </c>
      <c r="G26" s="140" t="s">
        <v>271</v>
      </c>
    </row>
    <row r="27" spans="3:7">
      <c r="C27" t="s">
        <v>230</v>
      </c>
      <c r="F27" s="140" t="s">
        <v>432</v>
      </c>
      <c r="G27" s="140" t="s">
        <v>612</v>
      </c>
    </row>
    <row r="28" spans="3:7">
      <c r="C28" t="s">
        <v>231</v>
      </c>
      <c r="F28" s="140" t="s">
        <v>433</v>
      </c>
      <c r="G28" s="140" t="s">
        <v>613</v>
      </c>
    </row>
    <row r="29" spans="3:7">
      <c r="C29" t="s">
        <v>232</v>
      </c>
      <c r="F29" s="140" t="s">
        <v>434</v>
      </c>
      <c r="G29" s="140" t="s">
        <v>614</v>
      </c>
    </row>
    <row r="30" spans="3:7">
      <c r="C30" t="s">
        <v>233</v>
      </c>
      <c r="F30" s="140" t="s">
        <v>435</v>
      </c>
      <c r="G30" s="140" t="s">
        <v>615</v>
      </c>
    </row>
    <row r="31" spans="3:7">
      <c r="C31" t="s">
        <v>234</v>
      </c>
      <c r="F31" s="140" t="s">
        <v>111</v>
      </c>
      <c r="G31" s="140" t="s">
        <v>272</v>
      </c>
    </row>
    <row r="32" spans="3:7">
      <c r="C32" t="s">
        <v>235</v>
      </c>
      <c r="F32" s="140" t="s">
        <v>112</v>
      </c>
      <c r="G32" s="140" t="s">
        <v>273</v>
      </c>
    </row>
    <row r="33" spans="3:7">
      <c r="C33" t="s">
        <v>236</v>
      </c>
      <c r="F33" s="140" t="s">
        <v>113</v>
      </c>
      <c r="G33" s="140" t="s">
        <v>274</v>
      </c>
    </row>
    <row r="34" spans="3:7">
      <c r="C34" t="s">
        <v>237</v>
      </c>
      <c r="F34" s="141" t="s">
        <v>436</v>
      </c>
      <c r="G34" s="140" t="s">
        <v>275</v>
      </c>
    </row>
    <row r="35" spans="3:7">
      <c r="C35" t="s">
        <v>238</v>
      </c>
      <c r="F35" s="141" t="s">
        <v>376</v>
      </c>
      <c r="G35" s="140" t="s">
        <v>389</v>
      </c>
    </row>
    <row r="36" spans="3:7">
      <c r="C36" t="s">
        <v>239</v>
      </c>
      <c r="F36" s="140" t="s">
        <v>780</v>
      </c>
      <c r="G36" s="140" t="s">
        <v>781</v>
      </c>
    </row>
    <row r="37" spans="3:7">
      <c r="C37" t="s">
        <v>240</v>
      </c>
      <c r="F37" s="141" t="s">
        <v>782</v>
      </c>
      <c r="G37" s="140" t="s">
        <v>783</v>
      </c>
    </row>
    <row r="38" spans="3:7">
      <c r="C38" t="s">
        <v>241</v>
      </c>
      <c r="F38" s="140" t="s">
        <v>114</v>
      </c>
      <c r="G38" s="140" t="s">
        <v>276</v>
      </c>
    </row>
    <row r="39" spans="3:7">
      <c r="C39" t="s">
        <v>242</v>
      </c>
      <c r="F39" s="140" t="s">
        <v>377</v>
      </c>
      <c r="G39" s="140" t="s">
        <v>390</v>
      </c>
    </row>
    <row r="40" spans="3:7">
      <c r="C40" t="s">
        <v>243</v>
      </c>
      <c r="F40" s="140" t="s">
        <v>784</v>
      </c>
      <c r="G40" s="140" t="s">
        <v>785</v>
      </c>
    </row>
    <row r="41" spans="3:7">
      <c r="C41" t="s">
        <v>244</v>
      </c>
      <c r="F41" s="140" t="s">
        <v>786</v>
      </c>
      <c r="G41" s="140" t="s">
        <v>787</v>
      </c>
    </row>
    <row r="42" spans="3:7">
      <c r="C42" t="s">
        <v>245</v>
      </c>
      <c r="F42" s="140" t="s">
        <v>115</v>
      </c>
      <c r="G42" s="140" t="s">
        <v>277</v>
      </c>
    </row>
    <row r="43" spans="3:7">
      <c r="C43" t="s">
        <v>246</v>
      </c>
      <c r="F43" s="140" t="s">
        <v>378</v>
      </c>
      <c r="G43" s="140" t="s">
        <v>391</v>
      </c>
    </row>
    <row r="44" spans="3:7">
      <c r="C44" t="s">
        <v>247</v>
      </c>
      <c r="F44" s="140" t="s">
        <v>788</v>
      </c>
      <c r="G44" s="140" t="s">
        <v>789</v>
      </c>
    </row>
    <row r="45" spans="3:7">
      <c r="C45" t="s">
        <v>248</v>
      </c>
      <c r="F45" s="141" t="s">
        <v>790</v>
      </c>
      <c r="G45" s="140" t="s">
        <v>791</v>
      </c>
    </row>
    <row r="46" spans="3:7">
      <c r="C46" t="s">
        <v>249</v>
      </c>
      <c r="F46" s="141" t="s">
        <v>405</v>
      </c>
      <c r="G46" s="140" t="s">
        <v>402</v>
      </c>
    </row>
    <row r="47" spans="3:7">
      <c r="C47" t="s">
        <v>250</v>
      </c>
      <c r="F47" s="141" t="s">
        <v>405</v>
      </c>
      <c r="G47" s="140" t="s">
        <v>402</v>
      </c>
    </row>
    <row r="48" spans="3:7">
      <c r="F48" s="140" t="s">
        <v>792</v>
      </c>
      <c r="G48" s="140" t="s">
        <v>793</v>
      </c>
    </row>
    <row r="49" spans="6:7">
      <c r="F49" s="140" t="s">
        <v>437</v>
      </c>
      <c r="G49" s="140" t="s">
        <v>616</v>
      </c>
    </row>
    <row r="50" spans="6:7">
      <c r="F50" s="140" t="s">
        <v>438</v>
      </c>
      <c r="G50" s="140" t="s">
        <v>617</v>
      </c>
    </row>
    <row r="51" spans="6:7">
      <c r="F51" s="140" t="s">
        <v>794</v>
      </c>
      <c r="G51" s="140" t="s">
        <v>795</v>
      </c>
    </row>
    <row r="52" spans="6:7">
      <c r="F52" s="140" t="s">
        <v>796</v>
      </c>
      <c r="G52" s="140" t="s">
        <v>797</v>
      </c>
    </row>
    <row r="53" spans="6:7">
      <c r="F53" s="140" t="s">
        <v>798</v>
      </c>
      <c r="G53" s="140" t="s">
        <v>799</v>
      </c>
    </row>
    <row r="54" spans="6:7">
      <c r="F54" s="140" t="s">
        <v>800</v>
      </c>
      <c r="G54" s="140" t="s">
        <v>801</v>
      </c>
    </row>
    <row r="55" spans="6:7">
      <c r="F55" s="140" t="s">
        <v>379</v>
      </c>
      <c r="G55" s="140" t="s">
        <v>392</v>
      </c>
    </row>
    <row r="56" spans="6:7">
      <c r="F56" s="140" t="s">
        <v>802</v>
      </c>
      <c r="G56" s="140" t="s">
        <v>803</v>
      </c>
    </row>
    <row r="57" spans="6:7">
      <c r="F57" s="140" t="s">
        <v>380</v>
      </c>
      <c r="G57" s="140" t="s">
        <v>393</v>
      </c>
    </row>
    <row r="58" spans="6:7">
      <c r="F58" s="140" t="s">
        <v>804</v>
      </c>
      <c r="G58" s="140" t="s">
        <v>805</v>
      </c>
    </row>
    <row r="59" spans="6:7">
      <c r="F59" s="140" t="s">
        <v>806</v>
      </c>
      <c r="G59" s="140" t="s">
        <v>807</v>
      </c>
    </row>
    <row r="60" spans="6:7">
      <c r="F60" s="140" t="s">
        <v>808</v>
      </c>
      <c r="G60" s="140" t="s">
        <v>809</v>
      </c>
    </row>
    <row r="61" spans="6:7">
      <c r="F61" s="140" t="s">
        <v>381</v>
      </c>
      <c r="G61" s="140" t="s">
        <v>394</v>
      </c>
    </row>
    <row r="62" spans="6:7">
      <c r="F62" s="140" t="s">
        <v>810</v>
      </c>
      <c r="G62" s="140" t="s">
        <v>811</v>
      </c>
    </row>
    <row r="63" spans="6:7">
      <c r="F63" s="140" t="s">
        <v>116</v>
      </c>
      <c r="G63" s="140" t="s">
        <v>278</v>
      </c>
    </row>
    <row r="64" spans="6:7">
      <c r="F64" s="141" t="s">
        <v>439</v>
      </c>
      <c r="G64" s="140" t="s">
        <v>618</v>
      </c>
    </row>
    <row r="65" spans="6:7">
      <c r="F65" s="140" t="s">
        <v>440</v>
      </c>
      <c r="G65" s="140" t="s">
        <v>619</v>
      </c>
    </row>
    <row r="66" spans="6:7">
      <c r="F66" s="140" t="s">
        <v>441</v>
      </c>
      <c r="G66" s="140" t="s">
        <v>620</v>
      </c>
    </row>
    <row r="67" spans="6:7">
      <c r="F67" s="140" t="s">
        <v>442</v>
      </c>
      <c r="G67" s="140" t="s">
        <v>621</v>
      </c>
    </row>
    <row r="68" spans="6:7">
      <c r="F68" s="140" t="s">
        <v>117</v>
      </c>
      <c r="G68" s="140" t="s">
        <v>279</v>
      </c>
    </row>
    <row r="69" spans="6:7">
      <c r="F69" s="140" t="s">
        <v>382</v>
      </c>
      <c r="G69" s="140" t="s">
        <v>395</v>
      </c>
    </row>
    <row r="70" spans="6:7">
      <c r="F70" s="140" t="s">
        <v>118</v>
      </c>
      <c r="G70" s="140" t="s">
        <v>280</v>
      </c>
    </row>
    <row r="71" spans="6:7">
      <c r="F71" s="140" t="s">
        <v>383</v>
      </c>
      <c r="G71" s="140" t="s">
        <v>396</v>
      </c>
    </row>
    <row r="72" spans="6:7">
      <c r="F72" s="140" t="s">
        <v>443</v>
      </c>
      <c r="G72" s="140" t="s">
        <v>622</v>
      </c>
    </row>
    <row r="73" spans="6:7">
      <c r="F73" s="140" t="s">
        <v>444</v>
      </c>
      <c r="G73" s="140" t="s">
        <v>623</v>
      </c>
    </row>
    <row r="74" spans="6:7">
      <c r="F74" s="141" t="s">
        <v>445</v>
      </c>
      <c r="G74" s="140" t="s">
        <v>624</v>
      </c>
    </row>
    <row r="75" spans="6:7">
      <c r="F75" s="140" t="s">
        <v>446</v>
      </c>
      <c r="G75" s="140" t="s">
        <v>625</v>
      </c>
    </row>
    <row r="76" spans="6:7">
      <c r="F76" s="140" t="s">
        <v>447</v>
      </c>
      <c r="G76" s="140" t="s">
        <v>626</v>
      </c>
    </row>
    <row r="77" spans="6:7">
      <c r="F77" s="140" t="s">
        <v>448</v>
      </c>
      <c r="G77" s="140" t="s">
        <v>627</v>
      </c>
    </row>
    <row r="78" spans="6:7">
      <c r="F78" s="140" t="s">
        <v>449</v>
      </c>
      <c r="G78" s="140" t="s">
        <v>628</v>
      </c>
    </row>
    <row r="79" spans="6:7">
      <c r="F79" s="140" t="s">
        <v>812</v>
      </c>
      <c r="G79" s="140" t="s">
        <v>813</v>
      </c>
    </row>
    <row r="80" spans="6:7">
      <c r="F80" s="140" t="s">
        <v>119</v>
      </c>
      <c r="G80" s="140" t="s">
        <v>281</v>
      </c>
    </row>
    <row r="81" spans="6:7">
      <c r="F81" s="140" t="s">
        <v>450</v>
      </c>
      <c r="G81" s="140" t="s">
        <v>629</v>
      </c>
    </row>
    <row r="82" spans="6:7">
      <c r="F82" s="140" t="s">
        <v>120</v>
      </c>
      <c r="G82" s="140" t="s">
        <v>282</v>
      </c>
    </row>
    <row r="83" spans="6:7">
      <c r="F83" s="140" t="s">
        <v>451</v>
      </c>
      <c r="G83" s="140" t="s">
        <v>630</v>
      </c>
    </row>
    <row r="84" spans="6:7">
      <c r="F84" s="140" t="s">
        <v>452</v>
      </c>
      <c r="G84" s="140" t="s">
        <v>631</v>
      </c>
    </row>
    <row r="85" spans="6:7">
      <c r="F85" s="140" t="s">
        <v>453</v>
      </c>
      <c r="G85" s="140" t="s">
        <v>632</v>
      </c>
    </row>
    <row r="86" spans="6:7">
      <c r="F86" s="140" t="s">
        <v>121</v>
      </c>
      <c r="G86" s="140" t="s">
        <v>283</v>
      </c>
    </row>
    <row r="87" spans="6:7">
      <c r="F87" s="140" t="s">
        <v>122</v>
      </c>
      <c r="G87" s="140" t="s">
        <v>284</v>
      </c>
    </row>
    <row r="88" spans="6:7">
      <c r="F88" s="140" t="s">
        <v>454</v>
      </c>
      <c r="G88" s="140" t="s">
        <v>633</v>
      </c>
    </row>
    <row r="89" spans="6:7">
      <c r="F89" s="140" t="s">
        <v>123</v>
      </c>
      <c r="G89" s="140" t="s">
        <v>285</v>
      </c>
    </row>
    <row r="90" spans="6:7">
      <c r="F90" s="141" t="s">
        <v>455</v>
      </c>
      <c r="G90" s="140" t="s">
        <v>634</v>
      </c>
    </row>
    <row r="91" spans="6:7">
      <c r="F91" s="140" t="s">
        <v>456</v>
      </c>
      <c r="G91" s="140" t="s">
        <v>635</v>
      </c>
    </row>
    <row r="92" spans="6:7">
      <c r="F92" s="141" t="s">
        <v>457</v>
      </c>
      <c r="G92" s="140" t="s">
        <v>636</v>
      </c>
    </row>
    <row r="93" spans="6:7">
      <c r="F93" s="140" t="s">
        <v>458</v>
      </c>
      <c r="G93" s="140" t="s">
        <v>637</v>
      </c>
    </row>
    <row r="94" spans="6:7">
      <c r="F94" s="141" t="s">
        <v>459</v>
      </c>
      <c r="G94" s="140" t="s">
        <v>638</v>
      </c>
    </row>
    <row r="95" spans="6:7">
      <c r="F95" s="140" t="s">
        <v>460</v>
      </c>
      <c r="G95" s="140" t="s">
        <v>639</v>
      </c>
    </row>
    <row r="96" spans="6:7">
      <c r="F96" s="140" t="s">
        <v>461</v>
      </c>
      <c r="G96" s="140" t="s">
        <v>640</v>
      </c>
    </row>
    <row r="97" spans="6:7">
      <c r="F97" s="140" t="s">
        <v>124</v>
      </c>
      <c r="G97" s="140" t="s">
        <v>286</v>
      </c>
    </row>
    <row r="98" spans="6:7">
      <c r="F98" s="141" t="s">
        <v>125</v>
      </c>
      <c r="G98" s="140" t="s">
        <v>641</v>
      </c>
    </row>
    <row r="99" spans="6:7">
      <c r="F99" s="140" t="s">
        <v>462</v>
      </c>
      <c r="G99" s="140" t="s">
        <v>642</v>
      </c>
    </row>
    <row r="100" spans="6:7">
      <c r="F100" s="140" t="s">
        <v>463</v>
      </c>
      <c r="G100" s="140" t="s">
        <v>643</v>
      </c>
    </row>
    <row r="101" spans="6:7">
      <c r="F101" s="140" t="s">
        <v>814</v>
      </c>
      <c r="G101" s="140" t="s">
        <v>815</v>
      </c>
    </row>
    <row r="102" spans="6:7">
      <c r="F102" s="140" t="s">
        <v>816</v>
      </c>
      <c r="G102" s="140" t="s">
        <v>817</v>
      </c>
    </row>
    <row r="103" spans="6:7">
      <c r="F103" s="140" t="s">
        <v>464</v>
      </c>
      <c r="G103" s="140" t="s">
        <v>644</v>
      </c>
    </row>
    <row r="104" spans="6:7">
      <c r="F104" s="140" t="s">
        <v>465</v>
      </c>
      <c r="G104" s="140" t="s">
        <v>645</v>
      </c>
    </row>
    <row r="105" spans="6:7">
      <c r="F105" s="140" t="s">
        <v>466</v>
      </c>
      <c r="G105" s="140" t="s">
        <v>646</v>
      </c>
    </row>
    <row r="106" spans="6:7">
      <c r="F106" s="140" t="s">
        <v>467</v>
      </c>
      <c r="G106" s="140" t="s">
        <v>647</v>
      </c>
    </row>
    <row r="107" spans="6:7">
      <c r="F107" s="140" t="s">
        <v>468</v>
      </c>
      <c r="G107" s="140" t="s">
        <v>648</v>
      </c>
    </row>
    <row r="108" spans="6:7">
      <c r="F108" s="140" t="s">
        <v>469</v>
      </c>
      <c r="G108" s="140" t="s">
        <v>649</v>
      </c>
    </row>
    <row r="109" spans="6:7">
      <c r="F109" s="140" t="s">
        <v>470</v>
      </c>
      <c r="G109" s="140" t="s">
        <v>650</v>
      </c>
    </row>
    <row r="110" spans="6:7">
      <c r="F110" s="140" t="s">
        <v>471</v>
      </c>
      <c r="G110" s="140" t="s">
        <v>651</v>
      </c>
    </row>
    <row r="111" spans="6:7">
      <c r="F111" s="140" t="s">
        <v>472</v>
      </c>
      <c r="G111" s="140" t="s">
        <v>652</v>
      </c>
    </row>
    <row r="112" spans="6:7">
      <c r="F112" s="140" t="s">
        <v>369</v>
      </c>
      <c r="G112" s="140" t="s">
        <v>263</v>
      </c>
    </row>
    <row r="113" spans="6:7">
      <c r="F113" s="140" t="s">
        <v>473</v>
      </c>
      <c r="G113" s="140" t="s">
        <v>264</v>
      </c>
    </row>
    <row r="114" spans="6:7">
      <c r="F114" s="140" t="s">
        <v>474</v>
      </c>
      <c r="G114" s="140" t="s">
        <v>653</v>
      </c>
    </row>
    <row r="115" spans="6:7">
      <c r="F115" s="140" t="s">
        <v>475</v>
      </c>
      <c r="G115" s="140" t="s">
        <v>654</v>
      </c>
    </row>
    <row r="116" spans="6:7">
      <c r="F116" s="140" t="s">
        <v>476</v>
      </c>
      <c r="G116" s="140" t="s">
        <v>655</v>
      </c>
    </row>
    <row r="117" spans="6:7">
      <c r="F117" s="140" t="s">
        <v>477</v>
      </c>
      <c r="G117" s="140" t="s">
        <v>656</v>
      </c>
    </row>
    <row r="118" spans="6:7">
      <c r="F118" s="140" t="s">
        <v>478</v>
      </c>
      <c r="G118" s="140" t="s">
        <v>657</v>
      </c>
    </row>
    <row r="119" spans="6:7">
      <c r="F119" s="140" t="s">
        <v>479</v>
      </c>
      <c r="G119" s="140" t="s">
        <v>658</v>
      </c>
    </row>
    <row r="120" spans="6:7">
      <c r="F120" s="142" t="s">
        <v>480</v>
      </c>
      <c r="G120" s="140" t="s">
        <v>659</v>
      </c>
    </row>
    <row r="121" spans="6:7">
      <c r="F121" s="140" t="s">
        <v>481</v>
      </c>
      <c r="G121" s="140" t="s">
        <v>660</v>
      </c>
    </row>
    <row r="122" spans="6:7">
      <c r="F122" s="140" t="s">
        <v>482</v>
      </c>
      <c r="G122" s="140" t="s">
        <v>661</v>
      </c>
    </row>
    <row r="123" spans="6:7">
      <c r="F123" s="140" t="s">
        <v>483</v>
      </c>
      <c r="G123" s="140" t="s">
        <v>662</v>
      </c>
    </row>
    <row r="124" spans="6:7">
      <c r="F124" s="140" t="s">
        <v>484</v>
      </c>
      <c r="G124" s="140" t="s">
        <v>663</v>
      </c>
    </row>
    <row r="125" spans="6:7">
      <c r="F125" s="140" t="s">
        <v>485</v>
      </c>
      <c r="G125" s="140" t="s">
        <v>664</v>
      </c>
    </row>
    <row r="126" spans="6:7">
      <c r="F126" s="140" t="s">
        <v>486</v>
      </c>
      <c r="G126" s="140" t="s">
        <v>665</v>
      </c>
    </row>
    <row r="127" spans="6:7">
      <c r="F127" s="140" t="s">
        <v>487</v>
      </c>
      <c r="G127" s="140" t="s">
        <v>666</v>
      </c>
    </row>
    <row r="128" spans="6:7">
      <c r="F128" s="140" t="s">
        <v>488</v>
      </c>
      <c r="G128" s="140" t="s">
        <v>667</v>
      </c>
    </row>
    <row r="129" spans="6:7">
      <c r="F129" s="140" t="s">
        <v>406</v>
      </c>
      <c r="G129" s="140" t="s">
        <v>287</v>
      </c>
    </row>
    <row r="130" spans="6:7">
      <c r="F130" s="140" t="s">
        <v>407</v>
      </c>
      <c r="G130" s="140" t="s">
        <v>288</v>
      </c>
    </row>
    <row r="131" spans="6:7">
      <c r="F131" s="140" t="s">
        <v>491</v>
      </c>
      <c r="G131" s="140" t="s">
        <v>289</v>
      </c>
    </row>
    <row r="132" spans="6:7">
      <c r="F132" s="140" t="s">
        <v>408</v>
      </c>
      <c r="G132" s="140" t="s">
        <v>409</v>
      </c>
    </row>
    <row r="133" spans="6:7">
      <c r="F133" s="140" t="s">
        <v>489</v>
      </c>
      <c r="G133" s="140" t="s">
        <v>668</v>
      </c>
    </row>
    <row r="134" spans="6:7">
      <c r="F134" s="140" t="s">
        <v>490</v>
      </c>
      <c r="G134" s="140" t="s">
        <v>669</v>
      </c>
    </row>
    <row r="135" spans="6:7">
      <c r="F135" s="140" t="s">
        <v>410</v>
      </c>
      <c r="G135" s="140" t="s">
        <v>411</v>
      </c>
    </row>
    <row r="136" spans="6:7">
      <c r="F136" s="140" t="s">
        <v>492</v>
      </c>
      <c r="G136" s="140" t="s">
        <v>670</v>
      </c>
    </row>
    <row r="137" spans="6:7">
      <c r="F137" s="140" t="s">
        <v>818</v>
      </c>
      <c r="G137" s="140" t="s">
        <v>819</v>
      </c>
    </row>
    <row r="138" spans="6:7">
      <c r="F138" s="140" t="s">
        <v>820</v>
      </c>
      <c r="G138" s="140" t="s">
        <v>821</v>
      </c>
    </row>
    <row r="139" spans="6:7">
      <c r="F139" s="140" t="s">
        <v>493</v>
      </c>
      <c r="G139" s="140" t="s">
        <v>671</v>
      </c>
    </row>
    <row r="140" spans="6:7">
      <c r="F140" s="140" t="s">
        <v>494</v>
      </c>
      <c r="G140" s="140" t="s">
        <v>672</v>
      </c>
    </row>
    <row r="141" spans="6:7">
      <c r="F141" s="140" t="s">
        <v>495</v>
      </c>
      <c r="G141" s="140" t="s">
        <v>673</v>
      </c>
    </row>
    <row r="142" spans="6:7">
      <c r="F142" s="140" t="s">
        <v>384</v>
      </c>
      <c r="G142" s="140" t="s">
        <v>397</v>
      </c>
    </row>
    <row r="143" spans="6:7">
      <c r="F143" s="140" t="s">
        <v>822</v>
      </c>
      <c r="G143" s="140" t="s">
        <v>823</v>
      </c>
    </row>
    <row r="144" spans="6:7">
      <c r="F144" s="140" t="s">
        <v>824</v>
      </c>
      <c r="G144" s="140" t="s">
        <v>825</v>
      </c>
    </row>
    <row r="145" spans="6:7">
      <c r="F145" s="140" t="s">
        <v>412</v>
      </c>
      <c r="G145" s="140" t="s">
        <v>413</v>
      </c>
    </row>
    <row r="146" spans="6:7">
      <c r="F146" s="140" t="s">
        <v>496</v>
      </c>
      <c r="G146" s="140" t="s">
        <v>674</v>
      </c>
    </row>
    <row r="147" spans="6:7">
      <c r="F147" s="140" t="s">
        <v>497</v>
      </c>
      <c r="G147" s="140" t="s">
        <v>675</v>
      </c>
    </row>
    <row r="148" spans="6:7">
      <c r="F148" s="140" t="s">
        <v>126</v>
      </c>
      <c r="G148" s="140" t="s">
        <v>290</v>
      </c>
    </row>
    <row r="149" spans="6:7">
      <c r="F149" s="140" t="s">
        <v>498</v>
      </c>
      <c r="G149" s="140" t="s">
        <v>676</v>
      </c>
    </row>
    <row r="150" spans="6:7">
      <c r="F150" s="140" t="s">
        <v>499</v>
      </c>
      <c r="G150" s="140" t="s">
        <v>677</v>
      </c>
    </row>
    <row r="151" spans="6:7">
      <c r="F151" s="140" t="s">
        <v>500</v>
      </c>
      <c r="G151" s="140" t="s">
        <v>678</v>
      </c>
    </row>
    <row r="152" spans="6:7">
      <c r="F152" s="140" t="s">
        <v>501</v>
      </c>
      <c r="G152" s="140" t="s">
        <v>679</v>
      </c>
    </row>
    <row r="153" spans="6:7">
      <c r="F153" s="140" t="s">
        <v>502</v>
      </c>
      <c r="G153" s="140" t="s">
        <v>680</v>
      </c>
    </row>
    <row r="154" spans="6:7">
      <c r="F154" s="140" t="s">
        <v>503</v>
      </c>
      <c r="G154" s="140" t="s">
        <v>681</v>
      </c>
    </row>
    <row r="155" spans="6:7">
      <c r="F155" s="140" t="s">
        <v>504</v>
      </c>
      <c r="G155" s="140" t="s">
        <v>682</v>
      </c>
    </row>
    <row r="156" spans="6:7">
      <c r="F156" s="140" t="s">
        <v>505</v>
      </c>
      <c r="G156" s="140" t="s">
        <v>683</v>
      </c>
    </row>
    <row r="157" spans="6:7">
      <c r="F157" s="140" t="s">
        <v>506</v>
      </c>
      <c r="G157" s="140" t="s">
        <v>684</v>
      </c>
    </row>
    <row r="158" spans="6:7">
      <c r="F158" s="140" t="s">
        <v>507</v>
      </c>
      <c r="G158" s="140" t="s">
        <v>685</v>
      </c>
    </row>
    <row r="159" spans="6:7">
      <c r="F159" s="140" t="s">
        <v>508</v>
      </c>
      <c r="G159" s="140" t="s">
        <v>686</v>
      </c>
    </row>
    <row r="160" spans="6:7">
      <c r="F160" s="140" t="s">
        <v>509</v>
      </c>
      <c r="G160" s="140" t="s">
        <v>687</v>
      </c>
    </row>
    <row r="161" spans="6:7">
      <c r="F161" s="140" t="s">
        <v>127</v>
      </c>
      <c r="G161" s="140" t="s">
        <v>688</v>
      </c>
    </row>
    <row r="162" spans="6:7">
      <c r="F162" s="140" t="s">
        <v>826</v>
      </c>
      <c r="G162" s="140" t="s">
        <v>827</v>
      </c>
    </row>
    <row r="163" spans="6:7">
      <c r="F163" s="141" t="s">
        <v>385</v>
      </c>
      <c r="G163" s="140" t="s">
        <v>398</v>
      </c>
    </row>
    <row r="164" spans="6:7">
      <c r="F164" s="141" t="s">
        <v>828</v>
      </c>
      <c r="G164" s="140" t="s">
        <v>829</v>
      </c>
    </row>
    <row r="165" spans="6:7">
      <c r="F165" s="141" t="s">
        <v>386</v>
      </c>
      <c r="G165" s="140" t="s">
        <v>399</v>
      </c>
    </row>
    <row r="166" spans="6:7">
      <c r="F166" s="141" t="s">
        <v>128</v>
      </c>
      <c r="G166" s="140" t="s">
        <v>830</v>
      </c>
    </row>
    <row r="167" spans="6:7">
      <c r="F167" s="141" t="s">
        <v>387</v>
      </c>
      <c r="G167" s="140" t="s">
        <v>400</v>
      </c>
    </row>
    <row r="168" spans="6:7">
      <c r="F168" s="141" t="s">
        <v>129</v>
      </c>
      <c r="G168" s="140" t="s">
        <v>291</v>
      </c>
    </row>
    <row r="169" spans="6:7">
      <c r="F169" s="141" t="s">
        <v>130</v>
      </c>
      <c r="G169" s="140" t="s">
        <v>292</v>
      </c>
    </row>
    <row r="170" spans="6:7">
      <c r="F170" s="141" t="s">
        <v>388</v>
      </c>
      <c r="G170" s="140" t="s">
        <v>401</v>
      </c>
    </row>
    <row r="171" spans="6:7">
      <c r="F171" s="141" t="s">
        <v>131</v>
      </c>
      <c r="G171" s="140" t="s">
        <v>293</v>
      </c>
    </row>
    <row r="172" spans="6:7">
      <c r="F172" s="141" t="s">
        <v>132</v>
      </c>
      <c r="G172" s="140" t="s">
        <v>294</v>
      </c>
    </row>
    <row r="173" spans="6:7">
      <c r="F173" s="141" t="s">
        <v>510</v>
      </c>
      <c r="G173" s="140" t="s">
        <v>304</v>
      </c>
    </row>
    <row r="174" spans="6:7">
      <c r="F174" s="140" t="s">
        <v>370</v>
      </c>
      <c r="G174" s="140" t="s">
        <v>295</v>
      </c>
    </row>
    <row r="175" spans="6:7">
      <c r="F175" s="140" t="s">
        <v>371</v>
      </c>
      <c r="G175" s="140" t="s">
        <v>296</v>
      </c>
    </row>
    <row r="176" spans="6:7">
      <c r="F176" s="140" t="s">
        <v>511</v>
      </c>
      <c r="G176" s="140" t="s">
        <v>689</v>
      </c>
    </row>
    <row r="177" spans="6:7">
      <c r="F177" s="140" t="s">
        <v>512</v>
      </c>
      <c r="G177" s="140" t="s">
        <v>690</v>
      </c>
    </row>
    <row r="178" spans="6:7">
      <c r="F178" s="140" t="s">
        <v>133</v>
      </c>
      <c r="G178" s="140" t="s">
        <v>297</v>
      </c>
    </row>
    <row r="179" spans="6:7">
      <c r="F179" s="140" t="s">
        <v>134</v>
      </c>
      <c r="G179" s="140" t="s">
        <v>298</v>
      </c>
    </row>
    <row r="180" spans="6:7">
      <c r="F180" s="140" t="s">
        <v>372</v>
      </c>
      <c r="G180" s="140" t="s">
        <v>299</v>
      </c>
    </row>
    <row r="181" spans="6:7">
      <c r="F181" s="140" t="s">
        <v>513</v>
      </c>
      <c r="G181" s="140" t="s">
        <v>691</v>
      </c>
    </row>
    <row r="182" spans="6:7">
      <c r="F182" s="140" t="s">
        <v>514</v>
      </c>
      <c r="G182" s="140" t="s">
        <v>692</v>
      </c>
    </row>
    <row r="183" spans="6:7">
      <c r="F183" s="140" t="s">
        <v>831</v>
      </c>
      <c r="G183" s="140" t="s">
        <v>832</v>
      </c>
    </row>
    <row r="184" spans="6:7">
      <c r="F184" s="140" t="s">
        <v>135</v>
      </c>
      <c r="G184" s="140" t="s">
        <v>300</v>
      </c>
    </row>
    <row r="185" spans="6:7">
      <c r="F185" s="140" t="s">
        <v>136</v>
      </c>
      <c r="G185" s="140" t="s">
        <v>301</v>
      </c>
    </row>
    <row r="186" spans="6:7">
      <c r="F186" s="141" t="s">
        <v>137</v>
      </c>
      <c r="G186" s="140" t="s">
        <v>302</v>
      </c>
    </row>
    <row r="187" spans="6:7">
      <c r="F187" s="141" t="s">
        <v>515</v>
      </c>
      <c r="G187" s="140" t="s">
        <v>693</v>
      </c>
    </row>
    <row r="188" spans="6:7">
      <c r="F188" s="141" t="s">
        <v>516</v>
      </c>
      <c r="G188" s="140" t="s">
        <v>694</v>
      </c>
    </row>
    <row r="189" spans="6:7">
      <c r="F189" s="141" t="s">
        <v>517</v>
      </c>
      <c r="G189" s="140" t="s">
        <v>695</v>
      </c>
    </row>
    <row r="190" spans="6:7">
      <c r="F190" s="141" t="s">
        <v>518</v>
      </c>
      <c r="G190" s="140" t="s">
        <v>696</v>
      </c>
    </row>
    <row r="191" spans="6:7">
      <c r="F191" s="141" t="s">
        <v>519</v>
      </c>
      <c r="G191" s="140" t="s">
        <v>697</v>
      </c>
    </row>
    <row r="192" spans="6:7">
      <c r="F192" s="141" t="s">
        <v>520</v>
      </c>
      <c r="G192" s="140" t="s">
        <v>698</v>
      </c>
    </row>
    <row r="193" spans="6:7">
      <c r="F193" s="141" t="s">
        <v>521</v>
      </c>
      <c r="G193" s="140" t="s">
        <v>699</v>
      </c>
    </row>
    <row r="194" spans="6:7">
      <c r="F194" s="141" t="s">
        <v>522</v>
      </c>
      <c r="G194" s="140" t="s">
        <v>700</v>
      </c>
    </row>
    <row r="195" spans="6:7">
      <c r="F195" s="141" t="s">
        <v>523</v>
      </c>
      <c r="G195" s="140" t="s">
        <v>701</v>
      </c>
    </row>
    <row r="196" spans="6:7">
      <c r="F196" s="140" t="s">
        <v>524</v>
      </c>
      <c r="G196" s="140" t="s">
        <v>702</v>
      </c>
    </row>
    <row r="197" spans="6:7">
      <c r="F197" s="140" t="s">
        <v>525</v>
      </c>
      <c r="G197" s="140" t="s">
        <v>703</v>
      </c>
    </row>
    <row r="198" spans="6:7">
      <c r="F198" s="140" t="s">
        <v>138</v>
      </c>
      <c r="G198" s="140" t="s">
        <v>303</v>
      </c>
    </row>
    <row r="199" spans="6:7">
      <c r="F199" s="140" t="s">
        <v>139</v>
      </c>
      <c r="G199" s="140" t="s">
        <v>305</v>
      </c>
    </row>
    <row r="200" spans="6:7">
      <c r="F200" s="140" t="s">
        <v>140</v>
      </c>
      <c r="G200" s="140" t="s">
        <v>306</v>
      </c>
    </row>
    <row r="201" spans="6:7">
      <c r="F201" s="140" t="s">
        <v>526</v>
      </c>
      <c r="G201" s="140" t="s">
        <v>704</v>
      </c>
    </row>
    <row r="202" spans="6:7">
      <c r="F202" s="140" t="s">
        <v>527</v>
      </c>
      <c r="G202" s="140" t="s">
        <v>705</v>
      </c>
    </row>
    <row r="203" spans="6:7">
      <c r="F203" s="140" t="s">
        <v>141</v>
      </c>
      <c r="G203" s="140" t="s">
        <v>307</v>
      </c>
    </row>
    <row r="204" spans="6:7">
      <c r="F204" s="140" t="s">
        <v>142</v>
      </c>
      <c r="G204" s="140" t="s">
        <v>308</v>
      </c>
    </row>
    <row r="205" spans="6:7">
      <c r="F205" s="140" t="s">
        <v>143</v>
      </c>
      <c r="G205" s="140" t="s">
        <v>309</v>
      </c>
    </row>
    <row r="206" spans="6:7">
      <c r="F206" s="140" t="s">
        <v>528</v>
      </c>
      <c r="G206" s="140" t="s">
        <v>706</v>
      </c>
    </row>
    <row r="207" spans="6:7">
      <c r="F207" s="140" t="s">
        <v>529</v>
      </c>
      <c r="G207" s="140" t="s">
        <v>707</v>
      </c>
    </row>
    <row r="208" spans="6:7">
      <c r="F208" s="140" t="s">
        <v>530</v>
      </c>
      <c r="G208" s="140" t="s">
        <v>708</v>
      </c>
    </row>
    <row r="209" spans="6:7">
      <c r="F209" s="140" t="s">
        <v>531</v>
      </c>
      <c r="G209" s="140" t="s">
        <v>709</v>
      </c>
    </row>
    <row r="210" spans="6:7">
      <c r="F210" s="140" t="s">
        <v>532</v>
      </c>
      <c r="G210" s="140" t="s">
        <v>710</v>
      </c>
    </row>
    <row r="211" spans="6:7">
      <c r="F211" s="140" t="s">
        <v>533</v>
      </c>
      <c r="G211" s="140" t="s">
        <v>711</v>
      </c>
    </row>
    <row r="212" spans="6:7">
      <c r="F212" s="140" t="s">
        <v>144</v>
      </c>
      <c r="G212" s="140" t="s">
        <v>310</v>
      </c>
    </row>
    <row r="213" spans="6:7">
      <c r="F213" s="140" t="s">
        <v>145</v>
      </c>
      <c r="G213" s="140" t="s">
        <v>311</v>
      </c>
    </row>
    <row r="214" spans="6:7">
      <c r="F214" s="140" t="s">
        <v>146</v>
      </c>
      <c r="G214" s="140" t="s">
        <v>312</v>
      </c>
    </row>
    <row r="215" spans="6:7">
      <c r="F215" s="140" t="s">
        <v>534</v>
      </c>
      <c r="G215" s="140" t="s">
        <v>712</v>
      </c>
    </row>
    <row r="216" spans="6:7">
      <c r="F216" s="140" t="s">
        <v>147</v>
      </c>
      <c r="G216" s="140" t="s">
        <v>713</v>
      </c>
    </row>
    <row r="217" spans="6:7">
      <c r="F217" s="140" t="s">
        <v>148</v>
      </c>
      <c r="G217" s="140" t="s">
        <v>313</v>
      </c>
    </row>
    <row r="218" spans="6:7">
      <c r="F218" s="140" t="s">
        <v>535</v>
      </c>
      <c r="G218" s="140" t="s">
        <v>714</v>
      </c>
    </row>
    <row r="219" spans="6:7">
      <c r="F219" s="140" t="s">
        <v>536</v>
      </c>
      <c r="G219" s="140" t="s">
        <v>715</v>
      </c>
    </row>
    <row r="220" spans="6:7">
      <c r="F220" s="140" t="s">
        <v>537</v>
      </c>
      <c r="G220" s="140" t="s">
        <v>716</v>
      </c>
    </row>
    <row r="221" spans="6:7">
      <c r="F221" s="140" t="s">
        <v>538</v>
      </c>
      <c r="G221" s="140" t="s">
        <v>717</v>
      </c>
    </row>
    <row r="222" spans="6:7">
      <c r="F222" s="140" t="s">
        <v>539</v>
      </c>
      <c r="G222" s="140" t="s">
        <v>718</v>
      </c>
    </row>
    <row r="223" spans="6:7">
      <c r="F223" s="140" t="s">
        <v>540</v>
      </c>
      <c r="G223" s="140" t="s">
        <v>719</v>
      </c>
    </row>
    <row r="224" spans="6:7">
      <c r="F224" s="140" t="s">
        <v>541</v>
      </c>
      <c r="G224" s="140" t="s">
        <v>720</v>
      </c>
    </row>
    <row r="225" spans="6:7">
      <c r="F225" s="140" t="s">
        <v>542</v>
      </c>
      <c r="G225" s="140" t="s">
        <v>721</v>
      </c>
    </row>
    <row r="226" spans="6:7">
      <c r="F226" s="140" t="s">
        <v>543</v>
      </c>
      <c r="G226" s="140" t="s">
        <v>722</v>
      </c>
    </row>
    <row r="227" spans="6:7">
      <c r="F227" s="140" t="s">
        <v>544</v>
      </c>
      <c r="G227" s="140" t="s">
        <v>723</v>
      </c>
    </row>
    <row r="228" spans="6:7">
      <c r="F228" s="140" t="s">
        <v>545</v>
      </c>
      <c r="G228" s="140" t="s">
        <v>724</v>
      </c>
    </row>
    <row r="229" spans="6:7">
      <c r="F229" s="140" t="s">
        <v>546</v>
      </c>
      <c r="G229" s="140" t="s">
        <v>725</v>
      </c>
    </row>
    <row r="230" spans="6:7">
      <c r="F230" s="140" t="s">
        <v>547</v>
      </c>
      <c r="G230" s="140" t="s">
        <v>726</v>
      </c>
    </row>
    <row r="231" spans="6:7">
      <c r="F231" s="140" t="s">
        <v>548</v>
      </c>
      <c r="G231" s="140" t="s">
        <v>727</v>
      </c>
    </row>
    <row r="232" spans="6:7">
      <c r="F232" s="140" t="s">
        <v>549</v>
      </c>
      <c r="G232" s="140" t="s">
        <v>728</v>
      </c>
    </row>
    <row r="233" spans="6:7">
      <c r="F233" s="140" t="s">
        <v>550</v>
      </c>
      <c r="G233" s="140" t="s">
        <v>729</v>
      </c>
    </row>
    <row r="234" spans="6:7">
      <c r="F234" s="140" t="s">
        <v>551</v>
      </c>
      <c r="G234" s="140" t="s">
        <v>730</v>
      </c>
    </row>
    <row r="235" spans="6:7">
      <c r="F235" s="140" t="s">
        <v>552</v>
      </c>
      <c r="G235" s="140" t="s">
        <v>731</v>
      </c>
    </row>
    <row r="236" spans="6:7">
      <c r="F236" s="140" t="s">
        <v>553</v>
      </c>
      <c r="G236" s="140" t="s">
        <v>732</v>
      </c>
    </row>
    <row r="237" spans="6:7">
      <c r="F237" s="140" t="s">
        <v>554</v>
      </c>
      <c r="G237" s="140" t="s">
        <v>733</v>
      </c>
    </row>
    <row r="238" spans="6:7">
      <c r="F238" s="140" t="s">
        <v>555</v>
      </c>
      <c r="G238" s="140" t="s">
        <v>734</v>
      </c>
    </row>
    <row r="239" spans="6:7">
      <c r="F239" s="140" t="s">
        <v>556</v>
      </c>
      <c r="G239" s="140" t="s">
        <v>735</v>
      </c>
    </row>
    <row r="240" spans="6:7">
      <c r="F240" s="140" t="s">
        <v>557</v>
      </c>
      <c r="G240" s="140" t="s">
        <v>736</v>
      </c>
    </row>
    <row r="241" spans="6:7">
      <c r="F241" s="140" t="s">
        <v>558</v>
      </c>
      <c r="G241" s="140" t="s">
        <v>737</v>
      </c>
    </row>
    <row r="242" spans="6:7">
      <c r="F242" s="140" t="s">
        <v>559</v>
      </c>
      <c r="G242" s="140" t="s">
        <v>738</v>
      </c>
    </row>
    <row r="243" spans="6:7">
      <c r="F243" s="140" t="s">
        <v>560</v>
      </c>
      <c r="G243" s="140" t="s">
        <v>739</v>
      </c>
    </row>
    <row r="244" spans="6:7">
      <c r="F244" s="140" t="s">
        <v>561</v>
      </c>
      <c r="G244" s="140" t="s">
        <v>740</v>
      </c>
    </row>
    <row r="245" spans="6:7">
      <c r="F245" s="140" t="s">
        <v>562</v>
      </c>
      <c r="G245" s="140" t="s">
        <v>741</v>
      </c>
    </row>
    <row r="246" spans="6:7">
      <c r="F246" s="140" t="s">
        <v>563</v>
      </c>
      <c r="G246" s="140" t="s">
        <v>742</v>
      </c>
    </row>
    <row r="247" spans="6:7">
      <c r="F247" s="140" t="s">
        <v>564</v>
      </c>
      <c r="G247" s="140" t="s">
        <v>743</v>
      </c>
    </row>
    <row r="248" spans="6:7">
      <c r="F248" s="140" t="s">
        <v>565</v>
      </c>
      <c r="G248" s="140" t="s">
        <v>744</v>
      </c>
    </row>
    <row r="249" spans="6:7">
      <c r="F249" s="140" t="s">
        <v>566</v>
      </c>
      <c r="G249" s="140" t="s">
        <v>745</v>
      </c>
    </row>
    <row r="250" spans="6:7">
      <c r="F250" s="140" t="s">
        <v>567</v>
      </c>
      <c r="G250" s="140" t="s">
        <v>746</v>
      </c>
    </row>
    <row r="251" spans="6:7">
      <c r="F251" s="140" t="s">
        <v>568</v>
      </c>
      <c r="G251" s="140" t="s">
        <v>747</v>
      </c>
    </row>
    <row r="252" spans="6:7">
      <c r="F252" s="140" t="s">
        <v>569</v>
      </c>
      <c r="G252" s="140" t="s">
        <v>748</v>
      </c>
    </row>
    <row r="253" spans="6:7">
      <c r="F253" s="140" t="s">
        <v>570</v>
      </c>
      <c r="G253" s="140" t="s">
        <v>749</v>
      </c>
    </row>
    <row r="254" spans="6:7">
      <c r="F254" s="140" t="s">
        <v>571</v>
      </c>
      <c r="G254" s="140" t="s">
        <v>750</v>
      </c>
    </row>
    <row r="255" spans="6:7">
      <c r="F255" s="140" t="s">
        <v>572</v>
      </c>
      <c r="G255" s="140" t="s">
        <v>751</v>
      </c>
    </row>
    <row r="256" spans="6:7">
      <c r="F256" s="140" t="s">
        <v>573</v>
      </c>
      <c r="G256" s="140" t="s">
        <v>752</v>
      </c>
    </row>
    <row r="257" spans="6:7">
      <c r="F257" t="s">
        <v>574</v>
      </c>
      <c r="G257" t="s">
        <v>753</v>
      </c>
    </row>
    <row r="258" spans="6:7">
      <c r="F258" t="s">
        <v>575</v>
      </c>
      <c r="G258" t="s">
        <v>754</v>
      </c>
    </row>
    <row r="259" spans="6:7">
      <c r="F259" t="s">
        <v>576</v>
      </c>
      <c r="G259" t="s">
        <v>755</v>
      </c>
    </row>
    <row r="260" spans="6:7">
      <c r="F260" t="s">
        <v>577</v>
      </c>
      <c r="G260" t="s">
        <v>756</v>
      </c>
    </row>
    <row r="261" spans="6:7">
      <c r="F261" t="s">
        <v>578</v>
      </c>
      <c r="G261" t="s">
        <v>757</v>
      </c>
    </row>
    <row r="262" spans="6:7">
      <c r="F262" t="s">
        <v>579</v>
      </c>
      <c r="G262" t="s">
        <v>758</v>
      </c>
    </row>
    <row r="263" spans="6:7">
      <c r="F263" t="s">
        <v>580</v>
      </c>
      <c r="G263" t="s">
        <v>759</v>
      </c>
    </row>
    <row r="264" spans="6:7">
      <c r="F264" t="s">
        <v>581</v>
      </c>
      <c r="G264" t="s">
        <v>760</v>
      </c>
    </row>
    <row r="265" spans="6:7">
      <c r="F265" t="s">
        <v>582</v>
      </c>
      <c r="G265" t="s">
        <v>761</v>
      </c>
    </row>
    <row r="266" spans="6:7">
      <c r="F266" t="s">
        <v>583</v>
      </c>
      <c r="G266" t="s">
        <v>762</v>
      </c>
    </row>
    <row r="267" spans="6:7">
      <c r="F267" t="s">
        <v>584</v>
      </c>
      <c r="G267" t="s">
        <v>763</v>
      </c>
    </row>
    <row r="268" spans="6:7">
      <c r="F268" t="s">
        <v>585</v>
      </c>
      <c r="G268" t="s">
        <v>764</v>
      </c>
    </row>
    <row r="269" spans="6:7">
      <c r="F269" t="s">
        <v>586</v>
      </c>
      <c r="G269" t="s">
        <v>765</v>
      </c>
    </row>
    <row r="270" spans="6:7">
      <c r="F270" t="s">
        <v>587</v>
      </c>
      <c r="G270" t="s">
        <v>766</v>
      </c>
    </row>
    <row r="271" spans="6:7">
      <c r="F271" t="s">
        <v>588</v>
      </c>
      <c r="G271" t="s">
        <v>767</v>
      </c>
    </row>
    <row r="272" spans="6:7">
      <c r="F272" t="s">
        <v>589</v>
      </c>
      <c r="G272" t="s">
        <v>768</v>
      </c>
    </row>
    <row r="273" spans="6:7">
      <c r="F273" t="s">
        <v>590</v>
      </c>
      <c r="G273" t="s">
        <v>769</v>
      </c>
    </row>
    <row r="274" spans="6:7">
      <c r="F274" t="s">
        <v>591</v>
      </c>
      <c r="G274" t="s">
        <v>770</v>
      </c>
    </row>
    <row r="275" spans="6:7">
      <c r="F275" t="s">
        <v>592</v>
      </c>
      <c r="G275" t="s">
        <v>771</v>
      </c>
    </row>
    <row r="276" spans="6:7">
      <c r="F276" t="s">
        <v>593</v>
      </c>
      <c r="G276" t="s">
        <v>772</v>
      </c>
    </row>
  </sheetData>
  <sheetProtection algorithmName="SHA-512" hashValue="HScqTe0IcbYLFzQ0IDsjZzYTSMbO9IiQE592BlFlsryKwN1QK9iCjrDQzrnnOZ/zX9ysYJz0M8eyEcrSnqqQfg==" saltValue="d7zqmtYWSCujSVbNOA32fQ==" spinCount="100000" sheet="1" objects="1" scenarios="1"/>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61CBB-1F92-47BF-9DF0-6CFD06E666E8}">
  <dimension ref="A1:B8"/>
  <sheetViews>
    <sheetView showGridLines="0" workbookViewId="0">
      <selection activeCell="M71" sqref="M71"/>
    </sheetView>
  </sheetViews>
  <sheetFormatPr defaultRowHeight="16.8"/>
  <sheetData>
    <row r="1" spans="1:2">
      <c r="A1" t="s">
        <v>363</v>
      </c>
    </row>
    <row r="3" spans="1:2">
      <c r="A3" t="s">
        <v>360</v>
      </c>
    </row>
    <row r="4" spans="1:2">
      <c r="A4" t="s">
        <v>359</v>
      </c>
    </row>
    <row r="6" spans="1:2">
      <c r="B6" t="s">
        <v>358</v>
      </c>
    </row>
    <row r="7" spans="1:2">
      <c r="B7" t="s">
        <v>357</v>
      </c>
    </row>
    <row r="8" spans="1:2">
      <c r="B8" s="134" t="s">
        <v>356</v>
      </c>
    </row>
  </sheetData>
  <sheetProtection algorithmName="SHA-512" hashValue="GPPlsUc4ZFPiR8BNfsRpXXG21r3rY2IRLMiu2OLFkM1iHoH1U3BASmc66ork3MBGDpxK6+Xm11fO5ZuE5xx8Gg==" saltValue="hC7sZ3FLBiFHkpHw7+0FlQ==" spinCount="100000" sheet="1" objects="1" scenarios="1" insertHyperlinks="0"/>
  <phoneticPr fontId="2"/>
  <hyperlinks>
    <hyperlink ref="B8" r:id="rId1" xr:uid="{62A2BC48-8C17-45D0-8BF0-664253778A3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72BC-008D-40DA-A893-F909C01EEAD0}">
  <sheetPr codeName="Sheet12"/>
  <dimension ref="A1:K54"/>
  <sheetViews>
    <sheetView showGridLines="0" workbookViewId="0">
      <selection activeCell="M71" sqref="M71"/>
    </sheetView>
  </sheetViews>
  <sheetFormatPr defaultRowHeight="16.8"/>
  <sheetData>
    <row r="1" spans="1:11" ht="17.399999999999999">
      <c r="A1" s="68" t="s">
        <v>184</v>
      </c>
      <c r="B1" s="68"/>
      <c r="C1" s="68"/>
      <c r="D1" s="68"/>
      <c r="E1" s="68"/>
      <c r="F1" s="68"/>
      <c r="G1" s="68"/>
      <c r="H1" s="68"/>
      <c r="I1" s="68"/>
      <c r="J1" s="68"/>
      <c r="K1" s="68"/>
    </row>
    <row r="2" spans="1:11" ht="17.399999999999999">
      <c r="A2" s="68" t="s">
        <v>185</v>
      </c>
      <c r="B2" s="68"/>
      <c r="C2" s="68"/>
      <c r="D2" s="68"/>
      <c r="E2" s="68"/>
      <c r="F2" s="68"/>
      <c r="G2" s="68"/>
      <c r="H2" s="68"/>
      <c r="I2" s="68"/>
      <c r="J2" s="68"/>
      <c r="K2" s="68"/>
    </row>
    <row r="3" spans="1:11" ht="17.399999999999999">
      <c r="A3" s="68" t="s">
        <v>186</v>
      </c>
      <c r="B3" s="68"/>
      <c r="C3" s="68"/>
      <c r="D3" s="68"/>
      <c r="E3" s="68"/>
      <c r="F3" s="68"/>
      <c r="G3" s="68"/>
      <c r="H3" s="68"/>
      <c r="I3" s="68"/>
      <c r="J3" s="68"/>
      <c r="K3" s="68"/>
    </row>
    <row r="4" spans="1:11" ht="17.399999999999999">
      <c r="A4" s="68"/>
      <c r="B4" s="68"/>
      <c r="C4" s="68"/>
      <c r="D4" s="68"/>
      <c r="E4" s="68"/>
      <c r="F4" s="68"/>
      <c r="G4" s="68"/>
      <c r="H4" s="68"/>
      <c r="I4" s="68"/>
      <c r="J4" s="68"/>
      <c r="K4" s="68"/>
    </row>
    <row r="5" spans="1:11" ht="17.399999999999999">
      <c r="A5" s="68"/>
      <c r="B5" s="68"/>
      <c r="C5" s="68"/>
      <c r="D5" s="68"/>
      <c r="E5" s="68"/>
      <c r="F5" s="68"/>
      <c r="G5" s="68"/>
      <c r="H5" s="68"/>
      <c r="I5" s="68"/>
      <c r="J5" s="68"/>
      <c r="K5" s="68"/>
    </row>
    <row r="6" spans="1:11" ht="17.399999999999999">
      <c r="A6" s="72" t="s">
        <v>187</v>
      </c>
      <c r="B6" s="68"/>
      <c r="C6" s="68"/>
      <c r="D6" s="68"/>
      <c r="E6" s="68"/>
      <c r="F6" s="68"/>
      <c r="G6" s="68"/>
      <c r="H6" s="68"/>
      <c r="I6" s="68"/>
      <c r="J6" s="68"/>
      <c r="K6" s="68"/>
    </row>
    <row r="7" spans="1:11" ht="17.399999999999999">
      <c r="A7" s="68"/>
      <c r="B7" s="73">
        <v>12345</v>
      </c>
      <c r="C7" s="68"/>
      <c r="D7" s="68"/>
      <c r="E7" s="74" t="s">
        <v>53</v>
      </c>
      <c r="F7" s="68"/>
      <c r="G7" s="68"/>
      <c r="H7" s="68"/>
      <c r="I7" s="68"/>
      <c r="J7" s="68"/>
      <c r="K7" s="68"/>
    </row>
    <row r="8" spans="1:11" ht="17.399999999999999">
      <c r="A8" s="68"/>
      <c r="B8" s="72" t="s">
        <v>188</v>
      </c>
      <c r="C8" s="72"/>
      <c r="D8" s="72"/>
      <c r="E8" s="72" t="s">
        <v>189</v>
      </c>
      <c r="F8" s="68"/>
      <c r="G8" s="68"/>
      <c r="H8" s="68"/>
      <c r="I8" s="68"/>
      <c r="J8" s="68"/>
      <c r="K8" s="68"/>
    </row>
    <row r="9" spans="1:11" ht="17.399999999999999">
      <c r="A9" s="68"/>
      <c r="B9" s="68"/>
      <c r="C9" s="68"/>
      <c r="D9" s="68"/>
      <c r="E9" s="68"/>
      <c r="F9" s="68"/>
      <c r="G9" s="68"/>
      <c r="H9" s="68"/>
      <c r="I9" s="68"/>
      <c r="J9" s="68"/>
      <c r="K9" s="68"/>
    </row>
    <row r="10" spans="1:11" ht="17.399999999999999">
      <c r="A10" s="68"/>
      <c r="B10" s="68"/>
      <c r="C10" s="68"/>
      <c r="D10" s="68"/>
      <c r="E10" s="68"/>
      <c r="F10" s="68"/>
      <c r="G10" s="68"/>
      <c r="H10" s="68"/>
      <c r="I10" s="68"/>
      <c r="J10" s="68"/>
      <c r="K10" s="68"/>
    </row>
    <row r="11" spans="1:11" ht="17.399999999999999">
      <c r="A11" s="68"/>
      <c r="B11" s="68" t="s">
        <v>190</v>
      </c>
      <c r="C11" s="68"/>
      <c r="D11" s="68"/>
      <c r="E11" s="68"/>
      <c r="F11" s="68"/>
      <c r="G11" s="68"/>
      <c r="H11" s="68"/>
      <c r="I11" s="68"/>
      <c r="J11" s="68"/>
      <c r="K11" s="68"/>
    </row>
    <row r="12" spans="1:11" ht="17.399999999999999">
      <c r="A12" s="68"/>
      <c r="B12" s="68"/>
      <c r="C12" s="68"/>
      <c r="D12" s="68"/>
      <c r="E12" s="68"/>
      <c r="F12" s="68"/>
      <c r="G12" s="68"/>
      <c r="H12" s="68"/>
      <c r="I12" s="68"/>
      <c r="J12" s="68"/>
      <c r="K12" s="68"/>
    </row>
    <row r="13" spans="1:11" ht="17.399999999999999">
      <c r="A13" s="68"/>
      <c r="B13" s="68"/>
      <c r="C13" s="68"/>
      <c r="D13" s="68" t="s">
        <v>191</v>
      </c>
      <c r="E13" s="73" t="s">
        <v>192</v>
      </c>
      <c r="F13" s="75"/>
      <c r="G13" s="75"/>
      <c r="H13" s="75"/>
      <c r="I13" s="68"/>
      <c r="J13" s="68"/>
      <c r="K13" s="68"/>
    </row>
    <row r="14" spans="1:11" ht="17.399999999999999">
      <c r="A14" s="68"/>
      <c r="B14" s="68"/>
      <c r="C14" s="68"/>
      <c r="D14" s="68" t="s">
        <v>193</v>
      </c>
      <c r="E14" s="68"/>
      <c r="F14" s="68"/>
      <c r="G14" s="68"/>
      <c r="H14" s="68"/>
      <c r="I14" s="68"/>
      <c r="J14" s="68"/>
      <c r="K14" s="68"/>
    </row>
    <row r="15" spans="1:11" ht="17.399999999999999">
      <c r="A15" s="68"/>
      <c r="B15" s="68"/>
      <c r="C15" s="68"/>
      <c r="D15" s="68"/>
      <c r="E15" s="68"/>
      <c r="F15" s="68"/>
      <c r="G15" s="68"/>
      <c r="H15" s="68"/>
      <c r="I15" s="68"/>
      <c r="J15" s="68"/>
      <c r="K15" s="68"/>
    </row>
    <row r="16" spans="1:11" ht="17.399999999999999">
      <c r="A16" s="68"/>
      <c r="B16" s="68"/>
      <c r="C16" s="68"/>
      <c r="D16" s="68"/>
      <c r="E16" s="68"/>
      <c r="F16" s="68"/>
      <c r="G16" s="68"/>
      <c r="H16" s="68"/>
      <c r="I16" s="68"/>
      <c r="J16" s="68"/>
      <c r="K16" s="68"/>
    </row>
    <row r="17" spans="1:11" ht="17.399999999999999">
      <c r="A17" s="68"/>
      <c r="B17" s="68"/>
      <c r="C17" s="68"/>
      <c r="D17" s="68"/>
      <c r="E17" s="68"/>
      <c r="F17" s="68"/>
      <c r="G17" s="68"/>
      <c r="H17" s="68"/>
      <c r="I17" s="68"/>
      <c r="J17" s="68"/>
      <c r="K17" s="68"/>
    </row>
    <row r="18" spans="1:11" ht="17.399999999999999">
      <c r="A18" s="68" t="s">
        <v>194</v>
      </c>
      <c r="B18" s="68"/>
      <c r="C18" s="68"/>
      <c r="D18" s="68"/>
      <c r="E18" s="68"/>
      <c r="F18" s="68"/>
      <c r="G18" s="68"/>
      <c r="H18" s="68"/>
      <c r="I18" s="68"/>
      <c r="J18" s="68"/>
      <c r="K18" s="68"/>
    </row>
    <row r="19" spans="1:11" ht="17.399999999999999">
      <c r="A19" s="68"/>
      <c r="B19" s="68"/>
      <c r="C19" s="68"/>
      <c r="D19" s="68"/>
      <c r="E19" s="68"/>
      <c r="F19" s="68"/>
      <c r="G19" s="68"/>
      <c r="H19" s="68"/>
      <c r="I19" s="68"/>
      <c r="J19" s="68"/>
      <c r="K19" s="68"/>
    </row>
    <row r="20" spans="1:11" ht="17.399999999999999">
      <c r="A20" s="68"/>
      <c r="B20" s="68"/>
      <c r="C20" s="68"/>
      <c r="D20" s="68"/>
      <c r="E20" s="68"/>
      <c r="F20" s="68"/>
      <c r="G20" s="68"/>
      <c r="H20" s="68"/>
      <c r="I20" s="68"/>
      <c r="J20" s="68"/>
      <c r="K20" s="68"/>
    </row>
    <row r="21" spans="1:11" ht="17.399999999999999">
      <c r="A21" s="68"/>
      <c r="B21" s="68"/>
      <c r="C21" s="68"/>
      <c r="D21" s="68"/>
      <c r="E21" s="68"/>
      <c r="F21" s="68"/>
      <c r="G21" s="68"/>
      <c r="H21" s="68"/>
      <c r="I21" s="68"/>
      <c r="J21" s="68"/>
      <c r="K21" s="68"/>
    </row>
    <row r="22" spans="1:11" ht="17.399999999999999">
      <c r="A22" s="68" t="s">
        <v>195</v>
      </c>
      <c r="B22" s="68"/>
      <c r="C22" s="68"/>
      <c r="D22" s="68"/>
      <c r="E22" s="68"/>
      <c r="F22" s="68"/>
      <c r="G22" s="68"/>
      <c r="H22" s="68"/>
      <c r="I22" s="68"/>
      <c r="J22" s="68"/>
      <c r="K22" s="68"/>
    </row>
    <row r="23" spans="1:11" ht="17.399999999999999">
      <c r="A23" s="68" t="s">
        <v>196</v>
      </c>
      <c r="B23" s="68"/>
      <c r="C23" s="68"/>
      <c r="D23" s="68"/>
      <c r="E23" s="68"/>
      <c r="F23" s="68"/>
      <c r="G23" s="68"/>
      <c r="H23" s="68"/>
      <c r="I23" s="68"/>
      <c r="J23" s="68"/>
      <c r="K23" s="68"/>
    </row>
    <row r="24" spans="1:11" ht="17.399999999999999">
      <c r="A24" s="76" t="s">
        <v>197</v>
      </c>
      <c r="B24" s="68"/>
      <c r="C24" s="68"/>
      <c r="D24" s="68"/>
      <c r="E24" s="68"/>
      <c r="F24" s="68"/>
      <c r="G24" s="68"/>
      <c r="H24" s="68"/>
      <c r="I24" s="68"/>
      <c r="J24" s="68"/>
      <c r="K24" s="68"/>
    </row>
    <row r="25" spans="1:11" ht="17.399999999999999">
      <c r="A25" s="68" t="s">
        <v>198</v>
      </c>
      <c r="B25" s="68"/>
      <c r="C25" s="68"/>
      <c r="D25" s="68"/>
      <c r="E25" s="68"/>
      <c r="F25" s="68"/>
      <c r="G25" s="68"/>
      <c r="H25" s="68"/>
      <c r="I25" s="68"/>
      <c r="J25" s="68"/>
      <c r="K25" s="68"/>
    </row>
    <row r="26" spans="1:11" ht="17.399999999999999">
      <c r="A26" s="68"/>
      <c r="B26" s="68"/>
      <c r="C26" s="68"/>
      <c r="D26" s="68"/>
      <c r="E26" s="68"/>
      <c r="F26" s="68"/>
      <c r="G26" s="68"/>
      <c r="H26" s="68"/>
      <c r="I26" s="68"/>
      <c r="J26" s="68"/>
      <c r="K26" s="68"/>
    </row>
    <row r="27" spans="1:11" ht="17.399999999999999">
      <c r="A27" s="68"/>
      <c r="B27" s="68"/>
      <c r="C27" s="68"/>
      <c r="D27" s="68"/>
      <c r="E27" s="68"/>
      <c r="F27" s="68"/>
      <c r="G27" s="68"/>
      <c r="H27" s="68"/>
      <c r="I27" s="68"/>
      <c r="J27" s="68"/>
      <c r="K27" s="68"/>
    </row>
    <row r="28" spans="1:11" ht="17.399999999999999">
      <c r="A28" s="68"/>
      <c r="B28" s="68"/>
      <c r="C28" s="68"/>
      <c r="D28" s="68"/>
      <c r="E28" s="68"/>
      <c r="F28" s="68"/>
      <c r="G28" s="68"/>
      <c r="H28" s="68"/>
      <c r="I28" s="68"/>
      <c r="J28" s="68"/>
      <c r="K28" s="68"/>
    </row>
    <row r="29" spans="1:11" ht="17.399999999999999">
      <c r="A29" s="68"/>
      <c r="B29" s="68"/>
      <c r="C29" s="68"/>
      <c r="D29" s="68"/>
      <c r="E29" s="68"/>
      <c r="F29" s="68"/>
      <c r="G29" s="68"/>
      <c r="H29" s="68"/>
      <c r="I29" s="68"/>
      <c r="J29" s="68"/>
      <c r="K29" s="68"/>
    </row>
    <row r="30" spans="1:11" ht="17.399999999999999">
      <c r="A30" s="68"/>
      <c r="B30" s="68"/>
      <c r="C30" s="68"/>
      <c r="D30" s="68"/>
      <c r="E30" s="68"/>
      <c r="F30" s="68"/>
      <c r="G30" s="68"/>
      <c r="H30" s="68"/>
      <c r="I30" s="68"/>
      <c r="J30" s="68"/>
      <c r="K30" s="68"/>
    </row>
    <row r="31" spans="1:11" ht="17.399999999999999">
      <c r="A31" s="68"/>
      <c r="B31" s="68"/>
      <c r="C31" s="68"/>
      <c r="D31" s="68"/>
      <c r="E31" s="68"/>
      <c r="F31" s="68"/>
      <c r="G31" s="68"/>
      <c r="H31" s="68"/>
      <c r="I31" s="68"/>
      <c r="J31" s="68"/>
      <c r="K31" s="68"/>
    </row>
    <row r="32" spans="1:11" ht="17.399999999999999">
      <c r="A32" s="68"/>
      <c r="B32" s="68"/>
      <c r="C32" s="68"/>
      <c r="D32" s="68"/>
      <c r="E32" s="68"/>
      <c r="F32" s="68"/>
      <c r="G32" s="68"/>
      <c r="H32" s="68"/>
      <c r="I32" s="68"/>
      <c r="J32" s="68"/>
      <c r="K32" s="68"/>
    </row>
    <row r="33" spans="1:11" ht="17.399999999999999">
      <c r="A33" s="68"/>
      <c r="B33" s="68"/>
      <c r="C33" s="68"/>
      <c r="D33" s="68"/>
      <c r="E33" s="68"/>
      <c r="F33" s="68"/>
      <c r="G33" s="68"/>
      <c r="H33" s="68"/>
      <c r="I33" s="68"/>
      <c r="J33" s="68"/>
      <c r="K33" s="68"/>
    </row>
    <row r="34" spans="1:11" ht="17.399999999999999">
      <c r="A34" s="68"/>
      <c r="B34" s="68"/>
      <c r="C34" s="68"/>
      <c r="D34" s="68"/>
      <c r="E34" s="68"/>
      <c r="F34" s="68"/>
      <c r="G34" s="68"/>
      <c r="H34" s="68"/>
      <c r="I34" s="68"/>
      <c r="J34" s="68"/>
      <c r="K34" s="68"/>
    </row>
    <row r="35" spans="1:11" ht="17.399999999999999">
      <c r="A35" s="68"/>
      <c r="B35" s="68"/>
      <c r="C35" s="68"/>
      <c r="D35" s="68"/>
      <c r="E35" s="68"/>
      <c r="F35" s="68"/>
      <c r="G35" s="68"/>
      <c r="H35" s="68"/>
      <c r="I35" s="68"/>
      <c r="J35" s="68"/>
      <c r="K35" s="68"/>
    </row>
    <row r="36" spans="1:11" ht="17.399999999999999">
      <c r="A36" s="68"/>
      <c r="B36" s="68"/>
      <c r="C36" s="68"/>
      <c r="D36" s="68"/>
      <c r="E36" s="68"/>
      <c r="F36" s="68"/>
      <c r="G36" s="68"/>
      <c r="H36" s="68"/>
      <c r="I36" s="68"/>
      <c r="J36" s="68"/>
      <c r="K36" s="68"/>
    </row>
    <row r="37" spans="1:11" ht="17.399999999999999">
      <c r="A37" s="68"/>
      <c r="B37" s="68"/>
      <c r="C37" s="68"/>
      <c r="D37" s="68"/>
      <c r="E37" s="68"/>
      <c r="F37" s="68"/>
      <c r="G37" s="68"/>
      <c r="H37" s="68"/>
      <c r="I37" s="68"/>
      <c r="J37" s="68"/>
      <c r="K37" s="68"/>
    </row>
    <row r="38" spans="1:11" ht="17.399999999999999">
      <c r="A38" s="68"/>
      <c r="B38" s="68"/>
      <c r="C38" s="68"/>
      <c r="D38" s="68"/>
      <c r="E38" s="68"/>
      <c r="F38" s="68"/>
      <c r="G38" s="68"/>
      <c r="H38" s="68"/>
      <c r="I38" s="68"/>
      <c r="J38" s="68"/>
      <c r="K38" s="68"/>
    </row>
    <row r="39" spans="1:11" ht="17.399999999999999">
      <c r="A39" s="68"/>
      <c r="B39" s="68"/>
      <c r="C39" s="68"/>
      <c r="D39" s="68"/>
      <c r="E39" s="68"/>
      <c r="F39" s="68"/>
      <c r="G39" s="68"/>
      <c r="H39" s="68"/>
      <c r="I39" s="68"/>
      <c r="J39" s="68"/>
      <c r="K39" s="68"/>
    </row>
    <row r="40" spans="1:11" ht="17.399999999999999">
      <c r="A40" s="72" t="s">
        <v>199</v>
      </c>
      <c r="B40" s="68"/>
      <c r="C40" s="68"/>
      <c r="D40" s="68"/>
      <c r="E40" s="68"/>
      <c r="F40" s="68"/>
      <c r="G40" s="68"/>
      <c r="H40" s="68"/>
      <c r="I40" s="68"/>
      <c r="J40" s="68"/>
      <c r="K40" s="68"/>
    </row>
    <row r="41" spans="1:11" ht="17.399999999999999">
      <c r="A41" s="68"/>
      <c r="B41" s="68"/>
      <c r="C41" s="68"/>
      <c r="D41" s="68"/>
      <c r="E41" s="68"/>
      <c r="F41" s="68"/>
      <c r="G41" s="68"/>
      <c r="H41" s="68"/>
      <c r="I41" s="68"/>
      <c r="J41" s="68"/>
      <c r="K41" s="68"/>
    </row>
    <row r="42" spans="1:11" ht="17.399999999999999">
      <c r="A42" s="68"/>
      <c r="B42" s="68"/>
      <c r="C42" s="68"/>
      <c r="D42" s="68"/>
      <c r="E42" s="68"/>
      <c r="F42" s="68"/>
      <c r="G42" s="68"/>
      <c r="H42" s="68"/>
      <c r="I42" s="68"/>
      <c r="J42" s="68"/>
      <c r="K42" s="68"/>
    </row>
    <row r="43" spans="1:11" ht="17.399999999999999">
      <c r="A43" s="68"/>
      <c r="B43" s="68"/>
      <c r="C43" s="68"/>
      <c r="D43" s="68"/>
      <c r="E43" s="68"/>
      <c r="F43" s="68"/>
      <c r="G43" s="68"/>
      <c r="H43" s="68"/>
      <c r="I43" s="68"/>
      <c r="J43" s="68"/>
      <c r="K43" s="68"/>
    </row>
    <row r="44" spans="1:11" ht="17.399999999999999">
      <c r="A44" s="68"/>
      <c r="B44" s="68"/>
      <c r="C44" s="68"/>
      <c r="D44" s="68"/>
      <c r="E44" s="68"/>
      <c r="F44" s="68"/>
      <c r="G44" s="68"/>
      <c r="H44" s="68"/>
      <c r="I44" s="68"/>
      <c r="J44" s="68"/>
      <c r="K44" s="68"/>
    </row>
    <row r="45" spans="1:11" ht="17.399999999999999">
      <c r="A45" s="68"/>
      <c r="B45" s="68"/>
      <c r="C45" s="68"/>
      <c r="D45" s="68"/>
      <c r="E45" s="68"/>
      <c r="F45" s="68"/>
      <c r="G45" s="68"/>
      <c r="H45" s="68"/>
      <c r="I45" s="68"/>
      <c r="J45" s="68"/>
      <c r="K45" s="68"/>
    </row>
    <row r="46" spans="1:11" ht="17.399999999999999">
      <c r="A46" s="68"/>
      <c r="B46" s="68"/>
      <c r="C46" s="68"/>
      <c r="D46" s="68"/>
      <c r="E46" s="68"/>
      <c r="F46" s="68"/>
      <c r="G46" s="68"/>
      <c r="H46" s="68"/>
      <c r="I46" s="68"/>
      <c r="J46" s="68"/>
      <c r="K46" s="68"/>
    </row>
    <row r="47" spans="1:11" ht="17.399999999999999">
      <c r="A47" s="68"/>
      <c r="B47" s="68"/>
      <c r="C47" s="68"/>
      <c r="D47" s="68"/>
      <c r="E47" s="68"/>
      <c r="F47" s="68"/>
      <c r="G47" s="68"/>
      <c r="H47" s="68"/>
      <c r="I47" s="68"/>
      <c r="J47" s="68"/>
      <c r="K47" s="68"/>
    </row>
    <row r="48" spans="1:11" ht="17.399999999999999">
      <c r="A48" s="68"/>
      <c r="B48" s="68"/>
      <c r="C48" s="68"/>
      <c r="D48" s="68"/>
      <c r="E48" s="68"/>
      <c r="F48" s="68"/>
      <c r="G48" s="68"/>
      <c r="H48" s="68"/>
      <c r="I48" s="68"/>
      <c r="J48" s="68"/>
      <c r="K48" s="68"/>
    </row>
    <row r="49" spans="1:11" ht="17.399999999999999">
      <c r="A49" s="68"/>
      <c r="B49" s="68"/>
      <c r="C49" s="68"/>
      <c r="D49" s="68"/>
      <c r="E49" s="68"/>
      <c r="F49" s="68"/>
      <c r="G49" s="68"/>
      <c r="H49" s="68"/>
      <c r="I49" s="68"/>
      <c r="J49" s="68"/>
      <c r="K49" s="68"/>
    </row>
    <row r="50" spans="1:11" ht="17.399999999999999">
      <c r="A50" s="68"/>
      <c r="B50" s="68"/>
      <c r="C50" s="68"/>
      <c r="D50" s="68"/>
      <c r="E50" s="68"/>
      <c r="F50" s="68"/>
      <c r="G50" s="68"/>
      <c r="H50" s="68"/>
      <c r="I50" s="68"/>
      <c r="J50" s="68"/>
      <c r="K50" s="68"/>
    </row>
    <row r="51" spans="1:11" ht="17.399999999999999">
      <c r="A51" s="68"/>
      <c r="B51" s="68"/>
      <c r="C51" s="68"/>
      <c r="D51" s="68"/>
      <c r="E51" s="68"/>
      <c r="F51" s="68"/>
      <c r="G51" s="68"/>
      <c r="H51" s="68"/>
      <c r="I51" s="68"/>
      <c r="J51" s="68"/>
      <c r="K51" s="68"/>
    </row>
    <row r="52" spans="1:11" ht="17.399999999999999">
      <c r="A52" s="68"/>
      <c r="B52" s="68"/>
      <c r="C52" s="68"/>
      <c r="D52" s="68"/>
      <c r="E52" s="68"/>
      <c r="F52" s="68"/>
      <c r="G52" s="68"/>
      <c r="H52" s="68"/>
      <c r="I52" s="68"/>
      <c r="J52" s="68"/>
      <c r="K52" s="68"/>
    </row>
    <row r="53" spans="1:11" ht="17.399999999999999">
      <c r="A53" s="68"/>
      <c r="B53" s="68"/>
      <c r="C53" s="68"/>
      <c r="D53" s="68"/>
      <c r="E53" s="68"/>
      <c r="F53" s="68"/>
      <c r="G53" s="68"/>
      <c r="H53" s="68"/>
      <c r="I53" s="68"/>
      <c r="J53" s="68"/>
      <c r="K53" s="68"/>
    </row>
    <row r="54" spans="1:11" ht="17.399999999999999">
      <c r="A54" s="68"/>
      <c r="B54" s="68"/>
      <c r="C54" s="68"/>
      <c r="D54" s="68"/>
      <c r="E54" s="68"/>
      <c r="F54" s="68"/>
      <c r="G54" s="68"/>
      <c r="H54" s="68"/>
      <c r="I54" s="68"/>
      <c r="J54" s="68"/>
      <c r="K54" s="68"/>
    </row>
  </sheetData>
  <sheetProtection algorithmName="SHA-512" hashValue="rAaGRKYM5LW1OMHFf/nYXw29iSoyrQ9hL4LTY8BhcewFDhh1Vu3ug2z12nNdlMnHFcKrsP5+6SArqAFF3bkuFg==" saltValue="uUyF9HZZvPNYeDzR87HMHg==" spinCount="100000" sheet="1" objects="1" scenarios="1" selectLockedCells="1" selectUnlockedCells="1"/>
  <phoneticPr fontId="2"/>
  <hyperlinks>
    <hyperlink ref="E7" r:id="rId1" display="12345@onmicrosoft.com" xr:uid="{08F0ECF1-03A9-4BDD-BDF3-15860270B5C3}"/>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707E-AAA2-48AD-98C9-15662CA6E929}">
  <dimension ref="A1:G30"/>
  <sheetViews>
    <sheetView showGridLines="0" workbookViewId="0">
      <selection activeCell="M71" sqref="M71"/>
    </sheetView>
  </sheetViews>
  <sheetFormatPr defaultRowHeight="16.8"/>
  <cols>
    <col min="1" max="1" width="15.3984375" customWidth="1"/>
    <col min="2" max="2" width="22.59765625" customWidth="1"/>
    <col min="3" max="3" width="27.19921875" customWidth="1"/>
    <col min="4" max="4" width="23.09765625" customWidth="1"/>
    <col min="5" max="5" width="15.59765625" customWidth="1"/>
    <col min="6" max="6" width="13.5" bestFit="1" customWidth="1"/>
  </cols>
  <sheetData>
    <row r="1" spans="1:7" ht="20.399999999999999">
      <c r="A1" s="228" t="s">
        <v>315</v>
      </c>
      <c r="B1" s="228"/>
      <c r="C1" s="228"/>
      <c r="D1" s="228"/>
      <c r="E1" s="228"/>
      <c r="F1" s="228"/>
    </row>
    <row r="2" spans="1:7">
      <c r="A2" s="83" t="s">
        <v>316</v>
      </c>
      <c r="B2" s="84" t="e">
        <f>#REF!</f>
        <v>#REF!</v>
      </c>
      <c r="C2" s="85" t="e">
        <f>SUBSTITUTE(B2,"	","")&amp;".onmicrosoft.com"</f>
        <v>#REF!</v>
      </c>
      <c r="D2" s="86" t="s">
        <v>317</v>
      </c>
    </row>
    <row r="3" spans="1:7">
      <c r="A3" s="229" t="s">
        <v>149</v>
      </c>
      <c r="B3" s="87" t="s">
        <v>56</v>
      </c>
      <c r="C3" s="88" t="s">
        <v>57</v>
      </c>
      <c r="D3" s="87" t="s">
        <v>59</v>
      </c>
    </row>
    <row r="4" spans="1:7">
      <c r="A4" s="230"/>
      <c r="B4" s="89" t="e">
        <f>#REF!&amp;".onmicrosoft.com"</f>
        <v>#REF!</v>
      </c>
      <c r="C4" s="89" t="e">
        <f>#REF!&amp;".onmicrosoft.com"</f>
        <v>#REF!</v>
      </c>
      <c r="D4" s="89" t="e">
        <f>#REF!&amp;".onmicrosoft.com"</f>
        <v>#REF!</v>
      </c>
    </row>
    <row r="6" spans="1:7" ht="20.399999999999999">
      <c r="A6" s="228" t="s">
        <v>318</v>
      </c>
      <c r="B6" s="228"/>
      <c r="C6" s="228"/>
      <c r="D6" s="228"/>
      <c r="E6" s="228"/>
      <c r="F6" s="228"/>
    </row>
    <row r="7" spans="1:7">
      <c r="A7" s="88" t="s">
        <v>319</v>
      </c>
      <c r="B7" s="90" t="e">
        <f>#REF!</f>
        <v>#REF!</v>
      </c>
      <c r="C7" s="91" t="e">
        <f>SUBSTITUTE(B7,"	","")</f>
        <v>#REF!</v>
      </c>
      <c r="D7" s="92"/>
      <c r="E7" s="92"/>
    </row>
    <row r="8" spans="1:7">
      <c r="A8" s="231" t="s">
        <v>320</v>
      </c>
      <c r="B8" s="1" t="s">
        <v>63</v>
      </c>
      <c r="C8" s="2" t="s">
        <v>321</v>
      </c>
      <c r="D8" s="93" t="s">
        <v>65</v>
      </c>
      <c r="E8" s="2" t="s">
        <v>322</v>
      </c>
      <c r="F8" s="48"/>
    </row>
    <row r="9" spans="1:7">
      <c r="A9" s="231"/>
      <c r="B9" s="89" t="e">
        <f>#REF!</f>
        <v>#REF!</v>
      </c>
      <c r="C9" s="89" t="e">
        <f>#REF!</f>
        <v>#REF!</v>
      </c>
      <c r="D9" s="89" t="e">
        <f>#REF!</f>
        <v>#REF!</v>
      </c>
      <c r="E9" s="89" t="e" cm="1">
        <f t="array" ref="E9">#REF!</f>
        <v>#REF!</v>
      </c>
    </row>
    <row r="10" spans="1:7">
      <c r="A10" s="88" t="s">
        <v>323</v>
      </c>
      <c r="B10" s="94" t="e">
        <f>#REF!</f>
        <v>#REF!</v>
      </c>
      <c r="C10" s="89" t="e">
        <f>#REF!</f>
        <v>#REF!</v>
      </c>
    </row>
    <row r="11" spans="1:7">
      <c r="A11" s="95" t="s">
        <v>324</v>
      </c>
      <c r="B11" s="96" t="e">
        <f>#REF!</f>
        <v>#REF!</v>
      </c>
      <c r="C11" s="97" t="e">
        <f>SUBSTITUTE(B11,"	","")</f>
        <v>#REF!</v>
      </c>
    </row>
    <row r="13" spans="1:7" ht="20.399999999999999">
      <c r="A13" s="232" t="s">
        <v>325</v>
      </c>
      <c r="B13" s="233"/>
      <c r="C13" s="233"/>
      <c r="D13" s="233"/>
      <c r="E13" s="233"/>
      <c r="F13" s="234"/>
    </row>
    <row r="14" spans="1:7">
      <c r="A14" s="98"/>
      <c r="B14" s="99"/>
      <c r="C14" s="99" t="s">
        <v>326</v>
      </c>
      <c r="D14" s="100"/>
      <c r="E14" s="100"/>
      <c r="F14" s="101"/>
    </row>
    <row r="15" spans="1:7" ht="17.399999999999999" thickBot="1">
      <c r="A15" s="102"/>
      <c r="B15" s="102" t="s">
        <v>200</v>
      </c>
      <c r="C15" s="102" t="s">
        <v>327</v>
      </c>
      <c r="D15" s="102" t="s">
        <v>328</v>
      </c>
      <c r="E15" s="102" t="s">
        <v>21</v>
      </c>
      <c r="F15" s="102" t="s">
        <v>22</v>
      </c>
      <c r="G15" s="103"/>
    </row>
    <row r="16" spans="1:7" ht="17.399999999999999" thickTop="1">
      <c r="A16" s="88">
        <v>1</v>
      </c>
      <c r="B16" s="88" t="e">
        <f>#REF!</f>
        <v>#REF!</v>
      </c>
      <c r="C16" s="90" t="e">
        <f>#REF!</f>
        <v>#REF!</v>
      </c>
      <c r="D16" s="104" t="e">
        <f>#REF!</f>
        <v>#REF!</v>
      </c>
      <c r="E16" s="104" t="e">
        <f>#REF!</f>
        <v>#REF!</v>
      </c>
      <c r="F16" s="90" t="e">
        <f>#REF!</f>
        <v>#REF!</v>
      </c>
      <c r="G16" s="105"/>
    </row>
    <row r="17" spans="1:7">
      <c r="A17" s="87">
        <v>2</v>
      </c>
      <c r="B17" s="88" t="e">
        <f>#REF!</f>
        <v>#REF!</v>
      </c>
      <c r="C17" s="90" t="e">
        <f>#REF!</f>
        <v>#REF!</v>
      </c>
      <c r="D17" s="104" t="e">
        <f>#REF!</f>
        <v>#REF!</v>
      </c>
      <c r="E17" s="104" t="e">
        <f>#REF!</f>
        <v>#REF!</v>
      </c>
      <c r="F17" s="90" t="e">
        <f>#REF!</f>
        <v>#REF!</v>
      </c>
      <c r="G17" s="105"/>
    </row>
    <row r="18" spans="1:7">
      <c r="A18" s="87">
        <v>3</v>
      </c>
      <c r="B18" s="88" t="e">
        <f>#REF!</f>
        <v>#REF!</v>
      </c>
      <c r="C18" s="90" t="e">
        <f>#REF!</f>
        <v>#REF!</v>
      </c>
      <c r="D18" s="104" t="e">
        <f>#REF!</f>
        <v>#REF!</v>
      </c>
      <c r="E18" s="104" t="e">
        <f>#REF!</f>
        <v>#REF!</v>
      </c>
      <c r="F18" s="90" t="e">
        <f>#REF!</f>
        <v>#REF!</v>
      </c>
      <c r="G18" s="105"/>
    </row>
    <row r="19" spans="1:7">
      <c r="A19" s="87">
        <v>4</v>
      </c>
      <c r="B19" s="88" t="e">
        <f>#REF!</f>
        <v>#REF!</v>
      </c>
      <c r="C19" s="90" t="e">
        <f>#REF!</f>
        <v>#REF!</v>
      </c>
      <c r="D19" s="104" t="e">
        <f>#REF!</f>
        <v>#REF!</v>
      </c>
      <c r="E19" s="104" t="e">
        <f>#REF!</f>
        <v>#REF!</v>
      </c>
      <c r="F19" s="90" t="e">
        <f>#REF!</f>
        <v>#REF!</v>
      </c>
      <c r="G19" s="105"/>
    </row>
    <row r="20" spans="1:7">
      <c r="A20" s="87">
        <v>5</v>
      </c>
      <c r="B20" s="88" t="e">
        <f>#REF!</f>
        <v>#REF!</v>
      </c>
      <c r="C20" s="90" t="e">
        <f>#REF!</f>
        <v>#REF!</v>
      </c>
      <c r="D20" s="104" t="e">
        <f>#REF!</f>
        <v>#REF!</v>
      </c>
      <c r="E20" s="104" t="e">
        <f>#REF!</f>
        <v>#REF!</v>
      </c>
      <c r="F20" s="90" t="e">
        <f>#REF!</f>
        <v>#REF!</v>
      </c>
      <c r="G20" s="105"/>
    </row>
    <row r="21" spans="1:7">
      <c r="A21" s="87">
        <v>6</v>
      </c>
      <c r="B21" s="88" t="e">
        <f>#REF!</f>
        <v>#REF!</v>
      </c>
      <c r="C21" s="90" t="e">
        <f>#REF!</f>
        <v>#REF!</v>
      </c>
      <c r="D21" s="104" t="e">
        <f>#REF!</f>
        <v>#REF!</v>
      </c>
      <c r="E21" s="104" t="e">
        <f>#REF!</f>
        <v>#REF!</v>
      </c>
      <c r="F21" s="90" t="e">
        <f>#REF!</f>
        <v>#REF!</v>
      </c>
      <c r="G21" s="105"/>
    </row>
    <row r="22" spans="1:7">
      <c r="A22" s="87">
        <v>7</v>
      </c>
      <c r="B22" s="88" t="e">
        <f>#REF!</f>
        <v>#REF!</v>
      </c>
      <c r="C22" s="90" t="e">
        <f>#REF!</f>
        <v>#REF!</v>
      </c>
      <c r="D22" s="104" t="e">
        <f>#REF!</f>
        <v>#REF!</v>
      </c>
      <c r="E22" s="104" t="e">
        <f>#REF!</f>
        <v>#REF!</v>
      </c>
      <c r="F22" s="90" t="e">
        <f>#REF!</f>
        <v>#REF!</v>
      </c>
      <c r="G22" s="105"/>
    </row>
    <row r="23" spans="1:7">
      <c r="A23" s="87">
        <v>8</v>
      </c>
      <c r="B23" s="88" t="e">
        <f>#REF!</f>
        <v>#REF!</v>
      </c>
      <c r="C23" s="90" t="e">
        <f>#REF!</f>
        <v>#REF!</v>
      </c>
      <c r="D23" s="104" t="e">
        <f>#REF!</f>
        <v>#REF!</v>
      </c>
      <c r="E23" s="104" t="e">
        <f>#REF!</f>
        <v>#REF!</v>
      </c>
      <c r="F23" s="90" t="e">
        <f>#REF!</f>
        <v>#REF!</v>
      </c>
      <c r="G23" s="105"/>
    </row>
    <row r="24" spans="1:7">
      <c r="A24" s="87">
        <v>9</v>
      </c>
      <c r="B24" s="88" t="e">
        <f>#REF!</f>
        <v>#REF!</v>
      </c>
      <c r="C24" s="90" t="e">
        <f>#REF!</f>
        <v>#REF!</v>
      </c>
      <c r="D24" s="104" t="e">
        <f>#REF!</f>
        <v>#REF!</v>
      </c>
      <c r="E24" s="104" t="e">
        <f>#REF!</f>
        <v>#REF!</v>
      </c>
      <c r="F24" s="90" t="e">
        <f>#REF!</f>
        <v>#REF!</v>
      </c>
      <c r="G24" s="105"/>
    </row>
    <row r="25" spans="1:7">
      <c r="A25" s="87">
        <v>10</v>
      </c>
      <c r="B25" s="88" t="e">
        <f>#REF!</f>
        <v>#REF!</v>
      </c>
      <c r="C25" s="90" t="e">
        <f>#REF!</f>
        <v>#REF!</v>
      </c>
      <c r="D25" s="104" t="e">
        <f>#REF!</f>
        <v>#REF!</v>
      </c>
      <c r="E25" s="104" t="e">
        <f>#REF!</f>
        <v>#REF!</v>
      </c>
      <c r="F25" s="90" t="e">
        <f>#REF!</f>
        <v>#REF!</v>
      </c>
      <c r="G25" s="105"/>
    </row>
    <row r="27" spans="1:7" ht="20.399999999999999">
      <c r="A27" s="225" t="s">
        <v>329</v>
      </c>
      <c r="B27" s="226"/>
      <c r="C27" s="226"/>
      <c r="D27" s="226"/>
      <c r="E27" s="226"/>
      <c r="F27" s="227"/>
    </row>
    <row r="28" spans="1:7">
      <c r="A28" s="87" t="s">
        <v>330</v>
      </c>
      <c r="B28" s="89" t="e">
        <f>#REF!</f>
        <v>#REF!</v>
      </c>
      <c r="C28" s="87"/>
      <c r="D28" s="87" t="s">
        <v>331</v>
      </c>
      <c r="E28" s="89" t="e">
        <f>#REF!</f>
        <v>#REF!</v>
      </c>
      <c r="F28" s="106"/>
    </row>
    <row r="29" spans="1:7">
      <c r="A29" s="87" t="s">
        <v>332</v>
      </c>
      <c r="B29" s="89" t="e">
        <f>#REF!</f>
        <v>#REF!</v>
      </c>
      <c r="C29" s="97" t="e">
        <f>SUBSTITUTE(B29,"	","")</f>
        <v>#REF!</v>
      </c>
      <c r="D29" s="87" t="s">
        <v>333</v>
      </c>
      <c r="E29" s="89" t="e">
        <f>#REF!</f>
        <v>#REF!</v>
      </c>
      <c r="F29" s="106"/>
    </row>
    <row r="30" spans="1:7">
      <c r="A30" s="87" t="s">
        <v>334</v>
      </c>
      <c r="B30" s="107" t="e">
        <f>SUBSTITUTE(#REF!,"-","")</f>
        <v>#REF!</v>
      </c>
      <c r="C30" s="108" t="s">
        <v>335</v>
      </c>
      <c r="D30" s="109"/>
      <c r="E30" s="109"/>
      <c r="F30" s="106"/>
    </row>
  </sheetData>
  <mergeCells count="6">
    <mergeCell ref="A27:F27"/>
    <mergeCell ref="A1:F1"/>
    <mergeCell ref="A3:A4"/>
    <mergeCell ref="A6:F6"/>
    <mergeCell ref="A8:A9"/>
    <mergeCell ref="A13:F13"/>
  </mergeCells>
  <phoneticPr fontId="2"/>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E6E0-760F-4E8F-B96A-B9D2A19A9C0B}">
  <sheetPr>
    <tabColor rgb="FFFFC000"/>
  </sheetPr>
  <dimension ref="A1:B3"/>
  <sheetViews>
    <sheetView workbookViewId="0">
      <selection activeCell="A4" sqref="A4"/>
    </sheetView>
  </sheetViews>
  <sheetFormatPr defaultRowHeight="16.8"/>
  <cols>
    <col min="1" max="1" width="73.09765625" bestFit="1" customWidth="1"/>
  </cols>
  <sheetData>
    <row r="1" spans="1:2">
      <c r="A1" t="s">
        <v>258</v>
      </c>
      <c r="B1" t="s">
        <v>259</v>
      </c>
    </row>
    <row r="2" spans="1:2">
      <c r="A2" t="s">
        <v>260</v>
      </c>
      <c r="B2" t="s">
        <v>259</v>
      </c>
    </row>
    <row r="3" spans="1:2">
      <c r="A3" t="s">
        <v>261</v>
      </c>
      <c r="B3" t="s">
        <v>259</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6C009-E7BC-4ABF-91D3-D33477E91498}">
  <sheetPr>
    <tabColor rgb="FFFFC000"/>
  </sheetPr>
  <dimension ref="A1:J134"/>
  <sheetViews>
    <sheetView showGridLines="0" tabSelected="1" zoomScaleNormal="100" workbookViewId="0">
      <selection activeCell="M12" sqref="M12"/>
    </sheetView>
  </sheetViews>
  <sheetFormatPr defaultColWidth="8.59765625" defaultRowHeight="24.9" customHeight="1"/>
  <cols>
    <col min="1" max="1" width="5.5" style="4" customWidth="1"/>
    <col min="2" max="2" width="22.8984375" style="4" customWidth="1"/>
    <col min="3" max="8" width="15.59765625" style="4" customWidth="1"/>
    <col min="9" max="9" width="8.09765625" style="4" customWidth="1"/>
    <col min="10" max="10" width="8.8984375" style="4" customWidth="1"/>
    <col min="11" max="16384" width="8.59765625" style="4"/>
  </cols>
  <sheetData>
    <row r="1" spans="1:10" ht="24.9" customHeight="1">
      <c r="A1" s="18" t="s">
        <v>0</v>
      </c>
      <c r="G1" s="65"/>
      <c r="H1" s="65" t="s">
        <v>342</v>
      </c>
      <c r="I1" s="64"/>
      <c r="J1" s="111" t="s">
        <v>775</v>
      </c>
    </row>
    <row r="2" spans="1:10" ht="35.25" customHeight="1">
      <c r="A2" s="190" t="s">
        <v>3</v>
      </c>
      <c r="B2" s="190"/>
      <c r="C2" s="190"/>
      <c r="D2" s="190"/>
      <c r="E2" s="190"/>
      <c r="F2" s="190"/>
      <c r="G2" s="190"/>
      <c r="H2" s="190"/>
      <c r="I2" s="190"/>
    </row>
    <row r="3" spans="1:10" ht="24.9" customHeight="1">
      <c r="A3" s="23">
        <v>1</v>
      </c>
      <c r="B3" s="112" t="s">
        <v>4</v>
      </c>
      <c r="C3" s="112"/>
      <c r="D3" s="112"/>
      <c r="E3" s="112"/>
      <c r="F3" s="112"/>
      <c r="G3" s="112"/>
      <c r="H3" s="112"/>
      <c r="I3" s="112"/>
      <c r="J3" s="113"/>
    </row>
    <row r="4" spans="1:10" ht="24.9" customHeight="1">
      <c r="A4" s="45"/>
      <c r="B4" s="115" t="s">
        <v>5</v>
      </c>
      <c r="C4" s="115"/>
      <c r="D4" s="115"/>
      <c r="E4" s="115"/>
      <c r="F4" s="115"/>
      <c r="G4" s="115"/>
      <c r="H4" s="115"/>
      <c r="I4" s="115"/>
      <c r="J4" s="119"/>
    </row>
    <row r="5" spans="1:10" ht="24.9" customHeight="1">
      <c r="A5" s="46"/>
      <c r="B5" s="115"/>
      <c r="C5" s="115"/>
      <c r="D5" s="115"/>
      <c r="E5" s="115"/>
      <c r="F5" s="115"/>
      <c r="G5" s="115"/>
      <c r="H5" s="115"/>
      <c r="I5" s="115"/>
      <c r="J5" s="137"/>
    </row>
    <row r="6" spans="1:10" ht="24.9" customHeight="1">
      <c r="A6" s="46"/>
      <c r="B6" s="114" t="s">
        <v>6</v>
      </c>
      <c r="C6" s="114"/>
      <c r="D6" s="114"/>
      <c r="E6" s="114"/>
      <c r="F6" s="114"/>
      <c r="G6" s="114"/>
      <c r="H6" s="114"/>
      <c r="I6" s="114"/>
      <c r="J6" s="137"/>
    </row>
    <row r="7" spans="1:10" ht="24.9" customHeight="1">
      <c r="A7" s="46"/>
      <c r="B7" s="115"/>
      <c r="C7" s="115"/>
      <c r="D7" s="115"/>
      <c r="E7" s="115"/>
      <c r="F7" s="115"/>
      <c r="G7" s="115"/>
      <c r="H7" s="115"/>
      <c r="I7" s="115"/>
      <c r="J7" s="137"/>
    </row>
    <row r="8" spans="1:10" ht="15.9" customHeight="1">
      <c r="A8" s="46"/>
      <c r="B8" s="118" t="s">
        <v>364</v>
      </c>
      <c r="C8" s="118"/>
      <c r="D8" s="118"/>
      <c r="E8" s="118"/>
      <c r="F8" s="118"/>
      <c r="G8" s="118"/>
      <c r="H8" s="118"/>
      <c r="I8" s="118"/>
      <c r="J8" s="137"/>
    </row>
    <row r="9" spans="1:10" ht="24.9" customHeight="1">
      <c r="A9" s="46"/>
      <c r="B9" s="115"/>
      <c r="C9" s="115"/>
      <c r="D9" s="115"/>
      <c r="E9" s="115"/>
      <c r="F9" s="115"/>
      <c r="G9" s="115"/>
      <c r="H9" s="115"/>
      <c r="I9" s="115"/>
      <c r="J9" s="137"/>
    </row>
    <row r="10" spans="1:10" ht="15.9" customHeight="1">
      <c r="A10" s="46"/>
      <c r="B10" s="118" t="s">
        <v>255</v>
      </c>
      <c r="C10" s="118"/>
      <c r="D10" s="118"/>
      <c r="E10" s="118"/>
      <c r="F10" s="118"/>
      <c r="G10" s="118"/>
      <c r="H10" s="118"/>
      <c r="I10" s="118"/>
      <c r="J10" s="137"/>
    </row>
    <row r="11" spans="1:10" ht="24.9" customHeight="1">
      <c r="A11" s="46"/>
      <c r="B11" s="114" t="s">
        <v>8</v>
      </c>
      <c r="C11" s="114"/>
      <c r="D11" s="114"/>
      <c r="F11" s="114"/>
      <c r="G11" s="114"/>
      <c r="H11" s="114"/>
      <c r="I11" s="114"/>
      <c r="J11" s="137"/>
    </row>
    <row r="12" spans="1:10" ht="24.9" customHeight="1">
      <c r="A12" s="46"/>
      <c r="B12" s="115"/>
      <c r="C12" s="115"/>
      <c r="D12" s="115"/>
      <c r="E12" s="115"/>
      <c r="F12" s="115"/>
      <c r="G12" s="115"/>
      <c r="H12" s="115"/>
      <c r="I12" s="115"/>
      <c r="J12" s="137"/>
    </row>
    <row r="13" spans="1:10" ht="25.5" customHeight="1">
      <c r="A13" s="46"/>
      <c r="B13" s="139" t="s">
        <v>403</v>
      </c>
      <c r="C13" s="139"/>
      <c r="D13" s="139"/>
      <c r="E13" s="139"/>
      <c r="F13" s="139" t="s">
        <v>404</v>
      </c>
      <c r="G13" s="114"/>
      <c r="H13" s="114"/>
      <c r="I13" s="114"/>
      <c r="J13" s="137"/>
    </row>
    <row r="14" spans="1:10" ht="24.9" customHeight="1">
      <c r="A14" s="46"/>
      <c r="B14" s="115"/>
      <c r="C14" s="115"/>
      <c r="D14" s="115"/>
      <c r="E14" s="115"/>
      <c r="F14" s="115"/>
      <c r="G14" s="115"/>
      <c r="H14" s="115"/>
      <c r="I14" s="115"/>
      <c r="J14" s="137"/>
    </row>
    <row r="15" spans="1:10" ht="24.9" customHeight="1">
      <c r="A15" s="46"/>
      <c r="B15" s="114" t="s">
        <v>10</v>
      </c>
      <c r="C15" s="114"/>
      <c r="D15" s="114"/>
      <c r="E15" s="114"/>
      <c r="F15" s="114"/>
      <c r="G15" s="114"/>
      <c r="H15" s="114"/>
      <c r="I15" s="114"/>
      <c r="J15" s="137"/>
    </row>
    <row r="16" spans="1:10" ht="24.9" customHeight="1">
      <c r="A16" s="46"/>
      <c r="B16" s="115"/>
      <c r="C16" s="115"/>
      <c r="D16" s="115"/>
      <c r="E16" s="115"/>
      <c r="F16" s="115"/>
      <c r="G16" s="115"/>
      <c r="H16" s="115"/>
      <c r="I16" s="115"/>
      <c r="J16" s="137"/>
    </row>
    <row r="17" spans="1:10" ht="15.9" customHeight="1">
      <c r="A17" s="46"/>
      <c r="B17" s="116" t="s">
        <v>343</v>
      </c>
      <c r="C17" s="116"/>
      <c r="D17" s="116"/>
      <c r="E17" s="116"/>
      <c r="F17" s="116"/>
      <c r="G17" s="116"/>
      <c r="H17" s="116"/>
      <c r="I17" s="116"/>
      <c r="J17" s="137"/>
    </row>
    <row r="18" spans="1:10" ht="24.9" customHeight="1">
      <c r="A18" s="47"/>
      <c r="B18" s="117" t="s">
        <v>367</v>
      </c>
      <c r="C18" s="117"/>
      <c r="D18" s="117"/>
      <c r="E18" s="117"/>
      <c r="F18" s="117"/>
      <c r="G18" s="117"/>
      <c r="H18" s="117"/>
      <c r="I18" s="117"/>
      <c r="J18" s="138"/>
    </row>
    <row r="20" spans="1:10" ht="24.9" customHeight="1">
      <c r="A20" s="23">
        <v>2</v>
      </c>
      <c r="B20" s="167" t="s">
        <v>11</v>
      </c>
      <c r="C20" s="168"/>
      <c r="D20" s="66"/>
      <c r="E20" s="2" t="s">
        <v>12</v>
      </c>
      <c r="F20" s="67"/>
      <c r="G20" s="2" t="s">
        <v>13</v>
      </c>
      <c r="H20" s="67"/>
      <c r="I20" s="162" t="s">
        <v>14</v>
      </c>
      <c r="J20" s="163"/>
    </row>
    <row r="21" spans="1:10" ht="24.9" customHeight="1">
      <c r="C21" s="52"/>
      <c r="D21" s="48"/>
      <c r="E21" s="52"/>
      <c r="F21" s="48"/>
      <c r="G21" s="52"/>
      <c r="H21" s="52"/>
      <c r="I21" s="48"/>
    </row>
    <row r="22" spans="1:10" ht="24.9" customHeight="1">
      <c r="A22" s="23">
        <v>3</v>
      </c>
      <c r="B22" s="112" t="s">
        <v>60</v>
      </c>
      <c r="C22" s="112"/>
      <c r="D22" s="112"/>
      <c r="E22" s="112"/>
      <c r="F22" s="112"/>
      <c r="G22" s="112"/>
      <c r="H22" s="112"/>
      <c r="I22" s="112"/>
      <c r="J22" s="113"/>
    </row>
    <row r="23" spans="1:10" ht="24.9" customHeight="1">
      <c r="A23" s="198" t="s">
        <v>61</v>
      </c>
      <c r="B23" s="198"/>
      <c r="C23" s="172"/>
      <c r="D23" s="173"/>
      <c r="E23" s="173"/>
      <c r="F23" s="173"/>
      <c r="G23" s="173"/>
      <c r="H23" s="173"/>
      <c r="I23" s="173"/>
      <c r="J23" s="174"/>
    </row>
    <row r="24" spans="1:10" ht="24.9" customHeight="1">
      <c r="A24" s="153" t="s">
        <v>251</v>
      </c>
      <c r="B24" s="154"/>
      <c r="C24" s="121" t="s">
        <v>252</v>
      </c>
      <c r="D24" s="122"/>
      <c r="E24" s="123" t="s">
        <v>253</v>
      </c>
      <c r="F24" s="124"/>
      <c r="G24" s="120"/>
      <c r="H24" s="120"/>
      <c r="I24" s="120"/>
      <c r="J24"/>
    </row>
    <row r="25" spans="1:10" ht="24.9" customHeight="1">
      <c r="A25" s="153" t="s">
        <v>254</v>
      </c>
      <c r="B25" s="154"/>
      <c r="C25" s="191"/>
      <c r="D25" s="192"/>
      <c r="E25" s="193"/>
      <c r="F25" s="194"/>
      <c r="G25"/>
      <c r="H25"/>
      <c r="I25"/>
      <c r="J25"/>
    </row>
    <row r="26" spans="1:10" ht="24.9" customHeight="1">
      <c r="A26" s="153" t="s">
        <v>344</v>
      </c>
      <c r="B26" s="155"/>
      <c r="C26" s="195"/>
      <c r="D26" s="196"/>
      <c r="E26" s="196"/>
      <c r="F26" s="197"/>
      <c r="G26"/>
      <c r="H26"/>
      <c r="I26"/>
      <c r="J26"/>
    </row>
    <row r="27" spans="1:10" ht="24.9" customHeight="1">
      <c r="A27" s="199" t="s">
        <v>62</v>
      </c>
      <c r="B27" s="200"/>
      <c r="C27" s="59" t="s">
        <v>63</v>
      </c>
      <c r="D27" s="126"/>
      <c r="E27" s="127" t="s">
        <v>64</v>
      </c>
      <c r="F27" s="128"/>
      <c r="G27" s="127" t="s">
        <v>65</v>
      </c>
      <c r="H27" s="129"/>
      <c r="I27" s="130"/>
      <c r="J27"/>
    </row>
    <row r="28" spans="1:10" ht="24.9" customHeight="1">
      <c r="A28" s="201"/>
      <c r="B28" s="202"/>
      <c r="C28" s="125" t="s">
        <v>66</v>
      </c>
      <c r="D28" s="172"/>
      <c r="E28" s="173"/>
      <c r="F28" s="173"/>
      <c r="G28" s="173"/>
      <c r="H28" s="173"/>
      <c r="I28" s="173"/>
      <c r="J28" s="174"/>
    </row>
    <row r="29" spans="1:10" ht="24.9" customHeight="1">
      <c r="A29" s="79"/>
      <c r="B29" s="10"/>
      <c r="C29" s="10"/>
      <c r="D29" s="10"/>
      <c r="E29" s="10"/>
      <c r="F29" s="10"/>
      <c r="G29" s="10"/>
      <c r="H29" s="10"/>
      <c r="I29" s="10"/>
    </row>
    <row r="30" spans="1:10" ht="24.9" customHeight="1">
      <c r="A30" s="23">
        <v>4</v>
      </c>
      <c r="B30" s="112" t="s">
        <v>345</v>
      </c>
      <c r="C30" s="112"/>
      <c r="D30" s="112"/>
      <c r="E30" s="112"/>
      <c r="F30" s="112"/>
      <c r="G30" s="112"/>
      <c r="H30" s="112"/>
      <c r="I30" s="112"/>
      <c r="J30" s="113"/>
    </row>
    <row r="31" spans="1:10" ht="24.9" customHeight="1">
      <c r="A31"/>
      <c r="B31" s="4" t="s">
        <v>92</v>
      </c>
      <c r="C31"/>
      <c r="D31"/>
      <c r="E31"/>
      <c r="F31"/>
      <c r="G31"/>
      <c r="H31"/>
      <c r="I31"/>
      <c r="J31"/>
    </row>
    <row r="32" spans="1:10" ht="15.9" customHeight="1">
      <c r="A32"/>
      <c r="B32" s="156" t="s">
        <v>346</v>
      </c>
      <c r="C32" s="156"/>
      <c r="D32" s="39" t="s">
        <v>93</v>
      </c>
      <c r="E32" s="10"/>
      <c r="F32" s="10"/>
      <c r="G32" s="10"/>
      <c r="H32" s="10"/>
      <c r="I32" s="10"/>
      <c r="J32" s="11"/>
    </row>
    <row r="33" spans="1:10" ht="15.75" customHeight="1">
      <c r="A33"/>
      <c r="B33" s="156"/>
      <c r="C33" s="156"/>
      <c r="D33" s="40" t="s">
        <v>375</v>
      </c>
      <c r="E33"/>
      <c r="F33"/>
      <c r="G33"/>
      <c r="H33"/>
      <c r="J33" s="15"/>
    </row>
    <row r="34" spans="1:10" ht="24.9" customHeight="1">
      <c r="A34"/>
      <c r="B34" s="156" t="s">
        <v>366</v>
      </c>
      <c r="C34" s="156"/>
      <c r="D34" s="146">
        <v>6381982</v>
      </c>
      <c r="E34" s="147"/>
      <c r="F34" s="147"/>
      <c r="G34" s="147"/>
      <c r="H34" s="147"/>
      <c r="I34" s="147"/>
      <c r="J34" s="148"/>
    </row>
    <row r="35" spans="1:10" ht="24.9" customHeight="1">
      <c r="A35"/>
      <c r="B35" s="156" t="s">
        <v>347</v>
      </c>
      <c r="C35" s="156"/>
      <c r="D35" s="146" t="s">
        <v>835</v>
      </c>
      <c r="E35" s="147"/>
      <c r="F35" s="147"/>
      <c r="G35" s="147"/>
      <c r="H35" s="147"/>
      <c r="I35" s="147"/>
      <c r="J35" s="148"/>
    </row>
    <row r="36" spans="1:10" ht="24.9" customHeight="1">
      <c r="A36"/>
      <c r="B36" s="156" t="s">
        <v>95</v>
      </c>
      <c r="C36" s="156"/>
      <c r="D36" s="149" t="s">
        <v>836</v>
      </c>
      <c r="E36" s="147"/>
      <c r="F36" s="147"/>
      <c r="G36" s="147"/>
      <c r="H36" s="147"/>
      <c r="I36" s="147"/>
      <c r="J36" s="148"/>
    </row>
    <row r="37" spans="1:10" ht="24.9" customHeight="1">
      <c r="A37"/>
      <c r="B37" s="156" t="s">
        <v>348</v>
      </c>
      <c r="C37" s="156"/>
      <c r="D37" s="179"/>
      <c r="E37" s="180"/>
      <c r="F37" s="180"/>
      <c r="G37" s="180"/>
      <c r="H37" s="180"/>
      <c r="I37" s="180"/>
      <c r="J37" s="181"/>
    </row>
    <row r="38" spans="1:10" ht="9.9" customHeight="1"/>
    <row r="39" spans="1:10" ht="24.9" customHeight="1">
      <c r="B39" s="182" t="s">
        <v>262</v>
      </c>
      <c r="C39" s="182"/>
      <c r="D39" s="182"/>
      <c r="E39" s="182"/>
      <c r="F39" s="182"/>
      <c r="G39" s="182"/>
      <c r="H39" s="182"/>
      <c r="I39" s="182"/>
    </row>
    <row r="40" spans="1:10" ht="15.9" customHeight="1">
      <c r="B40" s="156" t="s">
        <v>97</v>
      </c>
      <c r="C40" s="156"/>
      <c r="D40" s="39" t="s">
        <v>98</v>
      </c>
      <c r="E40" s="10"/>
      <c r="F40" s="10"/>
      <c r="G40" s="10"/>
      <c r="H40" s="10"/>
      <c r="I40" s="10"/>
      <c r="J40" s="11"/>
    </row>
    <row r="41" spans="1:10" ht="15.75" customHeight="1">
      <c r="B41" s="183"/>
      <c r="C41" s="183"/>
      <c r="D41" s="40" t="s">
        <v>341</v>
      </c>
      <c r="J41" s="15"/>
    </row>
    <row r="42" spans="1:10" ht="15.75" customHeight="1">
      <c r="B42" s="175" t="s">
        <v>339</v>
      </c>
      <c r="C42" s="175"/>
      <c r="D42" s="175"/>
      <c r="E42" s="175"/>
      <c r="F42" s="175"/>
      <c r="G42" s="175"/>
      <c r="H42" s="175"/>
      <c r="I42" s="175"/>
      <c r="J42" s="175"/>
    </row>
    <row r="43" spans="1:10" ht="24.9" customHeight="1">
      <c r="B43" s="156" t="s">
        <v>366</v>
      </c>
      <c r="C43" s="156"/>
      <c r="D43" s="177"/>
      <c r="E43" s="177"/>
      <c r="F43" s="177"/>
      <c r="G43" s="177"/>
      <c r="H43" s="177"/>
      <c r="I43" s="177"/>
      <c r="J43" s="177"/>
    </row>
    <row r="44" spans="1:10" ht="24.9" customHeight="1">
      <c r="B44" s="156" t="s">
        <v>101</v>
      </c>
      <c r="C44" s="156"/>
      <c r="D44" s="177"/>
      <c r="E44" s="177"/>
      <c r="F44" s="177"/>
      <c r="G44" s="177"/>
      <c r="H44" s="177"/>
      <c r="I44" s="177"/>
      <c r="J44" s="177"/>
    </row>
    <row r="45" spans="1:10" ht="24.9" customHeight="1">
      <c r="B45" s="156" t="s">
        <v>100</v>
      </c>
      <c r="C45" s="156"/>
      <c r="D45" s="178"/>
      <c r="E45" s="178"/>
      <c r="F45" s="178"/>
      <c r="G45" s="178"/>
      <c r="H45" s="178"/>
      <c r="I45" s="178"/>
      <c r="J45" s="178"/>
    </row>
    <row r="46" spans="1:10" ht="15.75" customHeight="1">
      <c r="B46" s="175" t="s">
        <v>340</v>
      </c>
      <c r="C46" s="176"/>
      <c r="D46" s="176"/>
      <c r="E46" s="176"/>
      <c r="F46" s="176"/>
      <c r="G46" s="176"/>
      <c r="H46" s="176"/>
      <c r="I46" s="176"/>
      <c r="J46" s="176"/>
    </row>
    <row r="47" spans="1:10" ht="24.9" customHeight="1">
      <c r="B47" s="156" t="s">
        <v>366</v>
      </c>
      <c r="C47" s="156"/>
      <c r="D47" s="177"/>
      <c r="E47" s="177"/>
      <c r="F47" s="177"/>
      <c r="G47" s="177"/>
      <c r="H47" s="177"/>
      <c r="I47" s="177"/>
      <c r="J47" s="177"/>
    </row>
    <row r="48" spans="1:10" ht="24.9" customHeight="1">
      <c r="B48" s="156" t="s">
        <v>101</v>
      </c>
      <c r="C48" s="156"/>
      <c r="D48" s="177"/>
      <c r="E48" s="177"/>
      <c r="F48" s="177"/>
      <c r="G48" s="177"/>
      <c r="H48" s="177"/>
      <c r="I48" s="177"/>
      <c r="J48" s="177"/>
    </row>
    <row r="49" spans="1:10" ht="24.9" customHeight="1">
      <c r="B49" s="156" t="s">
        <v>100</v>
      </c>
      <c r="C49" s="156"/>
      <c r="D49" s="178"/>
      <c r="E49" s="178"/>
      <c r="F49" s="178"/>
      <c r="G49" s="178"/>
      <c r="H49" s="178"/>
      <c r="I49" s="178"/>
      <c r="J49" s="178"/>
    </row>
    <row r="50" spans="1:10" ht="24.9" customHeight="1">
      <c r="B50" s="131"/>
      <c r="C50" s="131"/>
      <c r="D50" s="131"/>
      <c r="E50" s="131"/>
      <c r="F50" s="131"/>
      <c r="G50" s="131"/>
      <c r="H50" s="131"/>
      <c r="I50" s="131"/>
    </row>
    <row r="51" spans="1:10" ht="21.9" customHeight="1">
      <c r="A51" s="23">
        <v>5</v>
      </c>
      <c r="B51" s="112" t="s">
        <v>374</v>
      </c>
      <c r="C51" s="112"/>
      <c r="D51" s="112"/>
      <c r="E51" s="112"/>
      <c r="F51" s="112"/>
      <c r="G51" s="112"/>
      <c r="H51" s="112"/>
      <c r="I51" s="112"/>
      <c r="J51" s="113"/>
    </row>
    <row r="52" spans="1:10" ht="24.9" customHeight="1">
      <c r="A52" s="9"/>
      <c r="B52" s="10" t="s">
        <v>49</v>
      </c>
      <c r="C52" s="10"/>
      <c r="D52" s="10"/>
      <c r="E52" s="10"/>
      <c r="F52" s="10"/>
      <c r="G52" s="10"/>
      <c r="H52" s="10"/>
      <c r="I52" s="10"/>
      <c r="J52" s="11"/>
    </row>
    <row r="53" spans="1:10" ht="24.9" customHeight="1">
      <c r="A53" s="12"/>
      <c r="B53" s="4" t="s">
        <v>50</v>
      </c>
      <c r="J53" s="13"/>
    </row>
    <row r="54" spans="1:10" ht="24.9" customHeight="1">
      <c r="A54" s="12"/>
      <c r="E54" s="25"/>
      <c r="J54" s="13"/>
    </row>
    <row r="55" spans="1:10" ht="24.9" customHeight="1">
      <c r="A55" s="12"/>
      <c r="E55" s="17" t="s">
        <v>52</v>
      </c>
      <c r="F55" s="133"/>
      <c r="G55" s="1" t="s">
        <v>349</v>
      </c>
      <c r="H55" s="170" t="s">
        <v>350</v>
      </c>
      <c r="I55" s="171"/>
      <c r="J55" s="13"/>
    </row>
    <row r="56" spans="1:10" ht="24.9" customHeight="1">
      <c r="A56" s="12"/>
      <c r="E56" s="19" t="s">
        <v>362</v>
      </c>
      <c r="F56" s="169"/>
      <c r="G56" s="169"/>
      <c r="H56" s="188" t="s">
        <v>373</v>
      </c>
      <c r="I56" s="188"/>
      <c r="J56" s="189"/>
    </row>
    <row r="57" spans="1:10" ht="15.9" customHeight="1">
      <c r="A57" s="12"/>
      <c r="H57" s="188"/>
      <c r="I57" s="188"/>
      <c r="J57" s="189"/>
    </row>
    <row r="58" spans="1:10" ht="24.9" customHeight="1">
      <c r="A58" s="12"/>
      <c r="B58" s="4" t="s">
        <v>54</v>
      </c>
      <c r="J58" s="13"/>
    </row>
    <row r="59" spans="1:10" ht="24.9" customHeight="1">
      <c r="A59" s="12"/>
      <c r="E59" s="42" t="s">
        <v>55</v>
      </c>
      <c r="F59" s="43"/>
      <c r="G59" s="44"/>
      <c r="J59" s="13"/>
    </row>
    <row r="60" spans="1:10" ht="24.9" customHeight="1">
      <c r="A60" s="12"/>
      <c r="E60" s="7" t="s">
        <v>56</v>
      </c>
      <c r="F60" s="132"/>
      <c r="G60" s="1" t="s">
        <v>53</v>
      </c>
      <c r="J60" s="13"/>
    </row>
    <row r="61" spans="1:10" ht="24.9" customHeight="1">
      <c r="A61" s="12"/>
      <c r="E61" s="7" t="s">
        <v>57</v>
      </c>
      <c r="F61" s="132"/>
      <c r="G61" s="1" t="s">
        <v>53</v>
      </c>
      <c r="J61" s="13"/>
    </row>
    <row r="62" spans="1:10" ht="24.9" customHeight="1">
      <c r="A62" s="12"/>
      <c r="B62" s="3" t="s">
        <v>58</v>
      </c>
      <c r="E62" s="7" t="s">
        <v>59</v>
      </c>
      <c r="F62" s="132"/>
      <c r="G62" s="1" t="s">
        <v>53</v>
      </c>
      <c r="J62" s="13"/>
    </row>
    <row r="63" spans="1:10" s="3" customFormat="1" ht="15" customHeight="1">
      <c r="A63" s="26"/>
      <c r="B63" s="3" t="s">
        <v>774</v>
      </c>
      <c r="J63" s="27"/>
    </row>
    <row r="64" spans="1:10" s="3" customFormat="1" ht="15" customHeight="1">
      <c r="A64" s="26"/>
      <c r="B64" s="3" t="s">
        <v>773</v>
      </c>
      <c r="J64" s="27"/>
    </row>
    <row r="65" spans="1:10" s="3" customFormat="1" ht="15" customHeight="1">
      <c r="A65" s="28"/>
      <c r="B65" s="29" t="s">
        <v>776</v>
      </c>
      <c r="C65" s="29"/>
      <c r="D65" s="29"/>
      <c r="E65" s="29"/>
      <c r="F65" s="29"/>
      <c r="G65" s="29"/>
      <c r="H65" s="29"/>
      <c r="I65" s="29"/>
      <c r="J65" s="30"/>
    </row>
    <row r="67" spans="1:10" ht="24.9" customHeight="1">
      <c r="A67" s="23">
        <v>6</v>
      </c>
      <c r="B67" s="167" t="s">
        <v>15</v>
      </c>
      <c r="C67" s="168"/>
      <c r="D67" s="77"/>
      <c r="E67" s="78" t="s">
        <v>12</v>
      </c>
      <c r="F67" s="77"/>
      <c r="G67" s="78" t="s">
        <v>13</v>
      </c>
      <c r="H67" s="110"/>
      <c r="I67" s="162" t="s">
        <v>14</v>
      </c>
      <c r="J67" s="163"/>
    </row>
    <row r="68" spans="1:10" ht="15.9" customHeight="1">
      <c r="B68" s="6" t="s">
        <v>256</v>
      </c>
    </row>
    <row r="70" spans="1:10" ht="24.9" customHeight="1">
      <c r="A70" s="23">
        <v>7</v>
      </c>
      <c r="B70" s="112" t="s">
        <v>365</v>
      </c>
      <c r="C70" s="112"/>
      <c r="D70" s="112"/>
      <c r="E70" s="112"/>
      <c r="F70" s="112"/>
      <c r="G70" s="112"/>
      <c r="H70" s="112"/>
      <c r="I70" s="112"/>
      <c r="J70" s="113"/>
    </row>
    <row r="71" spans="1:10" ht="29.1" customHeight="1">
      <c r="A71" s="16"/>
      <c r="B71" s="184" t="s">
        <v>200</v>
      </c>
      <c r="C71" s="185"/>
      <c r="D71" s="19" t="s">
        <v>18</v>
      </c>
      <c r="E71" s="17" t="s">
        <v>19</v>
      </c>
      <c r="F71" s="17" t="s">
        <v>20</v>
      </c>
      <c r="G71" s="17" t="s">
        <v>338</v>
      </c>
      <c r="H71" s="19" t="s">
        <v>337</v>
      </c>
      <c r="I71" s="17" t="s">
        <v>22</v>
      </c>
      <c r="J71" s="19" t="s">
        <v>351</v>
      </c>
    </row>
    <row r="72" spans="1:10" ht="24.9" customHeight="1">
      <c r="A72" s="82">
        <v>1</v>
      </c>
      <c r="B72" s="186"/>
      <c r="C72" s="187"/>
      <c r="D72" s="80">
        <f>_xlfn.XLOOKUP(B72,★非表示★table!F:F,★非表示★table!G:G,0,0)</f>
        <v>0</v>
      </c>
      <c r="E72" s="7" t="s">
        <v>23</v>
      </c>
      <c r="F72" s="81" t="s">
        <v>149</v>
      </c>
      <c r="G72" s="81" t="s">
        <v>151</v>
      </c>
      <c r="H72" s="81"/>
      <c r="I72" s="81"/>
      <c r="J72" s="81"/>
    </row>
    <row r="73" spans="1:10" ht="24.9" customHeight="1">
      <c r="A73" s="82">
        <v>2</v>
      </c>
      <c r="B73" s="186"/>
      <c r="C73" s="187"/>
      <c r="D73" s="80">
        <f>_xlfn.XLOOKUP(B73,★非表示★table!F:F,★非表示★table!G:G,0,0)</f>
        <v>0</v>
      </c>
      <c r="E73" s="7" t="s">
        <v>23</v>
      </c>
      <c r="F73" s="81"/>
      <c r="G73" s="81"/>
      <c r="H73" s="81"/>
      <c r="I73" s="81"/>
      <c r="J73" s="81"/>
    </row>
    <row r="74" spans="1:10" ht="24.9" customHeight="1">
      <c r="A74" s="82">
        <v>3</v>
      </c>
      <c r="B74" s="186"/>
      <c r="C74" s="187"/>
      <c r="D74" s="80">
        <f>_xlfn.XLOOKUP(B74,★非表示★table!F:F,★非表示★table!G:G,0,0)</f>
        <v>0</v>
      </c>
      <c r="E74" s="7" t="s">
        <v>23</v>
      </c>
      <c r="F74" s="81"/>
      <c r="G74" s="81"/>
      <c r="H74" s="81"/>
      <c r="I74" s="81"/>
      <c r="J74" s="81"/>
    </row>
    <row r="75" spans="1:10" ht="24.9" customHeight="1">
      <c r="A75" s="82">
        <v>4</v>
      </c>
      <c r="B75" s="186"/>
      <c r="C75" s="187"/>
      <c r="D75" s="80">
        <f>_xlfn.XLOOKUP(B75,★非表示★table!F:F,★非表示★table!G:G,0,0)</f>
        <v>0</v>
      </c>
      <c r="E75" s="7" t="s">
        <v>23</v>
      </c>
      <c r="F75" s="81"/>
      <c r="G75" s="81"/>
      <c r="H75" s="81"/>
      <c r="I75" s="81"/>
      <c r="J75" s="81"/>
    </row>
    <row r="76" spans="1:10" ht="24.9" customHeight="1">
      <c r="A76" s="82">
        <v>5</v>
      </c>
      <c r="B76" s="186"/>
      <c r="C76" s="187"/>
      <c r="D76" s="80">
        <f>_xlfn.XLOOKUP(B76,★非表示★table!F:F,★非表示★table!G:G,0,0)</f>
        <v>0</v>
      </c>
      <c r="E76" s="7" t="s">
        <v>23</v>
      </c>
      <c r="F76" s="81"/>
      <c r="G76" s="81"/>
      <c r="H76" s="81"/>
      <c r="I76" s="81"/>
      <c r="J76" s="81"/>
    </row>
    <row r="77" spans="1:10" ht="24.9" customHeight="1">
      <c r="A77" s="82">
        <v>6</v>
      </c>
      <c r="B77" s="186"/>
      <c r="C77" s="187"/>
      <c r="D77" s="80">
        <f>_xlfn.XLOOKUP(B77,★非表示★table!F:F,★非表示★table!G:G,0,0)</f>
        <v>0</v>
      </c>
      <c r="E77" s="7" t="s">
        <v>23</v>
      </c>
      <c r="F77" s="81"/>
      <c r="G77" s="81"/>
      <c r="H77" s="81"/>
      <c r="I77" s="81"/>
      <c r="J77" s="81"/>
    </row>
    <row r="78" spans="1:10" ht="24.9" customHeight="1">
      <c r="A78" s="82">
        <v>7</v>
      </c>
      <c r="B78" s="186"/>
      <c r="C78" s="187"/>
      <c r="D78" s="80">
        <f>_xlfn.XLOOKUP(B78,★非表示★table!F:F,★非表示★table!G:G,0,0)</f>
        <v>0</v>
      </c>
      <c r="E78" s="7" t="s">
        <v>23</v>
      </c>
      <c r="F78" s="81"/>
      <c r="G78" s="81"/>
      <c r="H78" s="81"/>
      <c r="I78" s="81"/>
      <c r="J78" s="81"/>
    </row>
    <row r="79" spans="1:10" ht="24.9" customHeight="1">
      <c r="A79" s="82">
        <v>8</v>
      </c>
      <c r="B79" s="186"/>
      <c r="C79" s="187"/>
      <c r="D79" s="80">
        <f>_xlfn.XLOOKUP(B79,★非表示★table!F:F,★非表示★table!G:G,0,0)</f>
        <v>0</v>
      </c>
      <c r="E79" s="7" t="s">
        <v>23</v>
      </c>
      <c r="F79" s="81"/>
      <c r="G79" s="81"/>
      <c r="H79" s="81"/>
      <c r="I79" s="81"/>
      <c r="J79" s="81"/>
    </row>
    <row r="80" spans="1:10" ht="24.9" customHeight="1">
      <c r="A80" s="82">
        <v>9</v>
      </c>
      <c r="B80" s="186"/>
      <c r="C80" s="187"/>
      <c r="D80" s="80">
        <f>_xlfn.XLOOKUP(B80,★非表示★table!F:F,★非表示★table!G:G,0,0)</f>
        <v>0</v>
      </c>
      <c r="E80" s="7" t="s">
        <v>23</v>
      </c>
      <c r="F80" s="81"/>
      <c r="G80" s="81"/>
      <c r="H80" s="81"/>
      <c r="I80" s="81"/>
      <c r="J80" s="81"/>
    </row>
    <row r="81" spans="1:10" ht="24.9" customHeight="1">
      <c r="A81" s="82">
        <v>10</v>
      </c>
      <c r="B81" s="186"/>
      <c r="C81" s="187"/>
      <c r="D81" s="80">
        <f>_xlfn.XLOOKUP(B81,★非表示★table!F:F,★非表示★table!G:G,0,0)</f>
        <v>0</v>
      </c>
      <c r="E81" s="7" t="s">
        <v>23</v>
      </c>
      <c r="F81" s="81"/>
      <c r="G81" s="81"/>
      <c r="H81" s="81"/>
      <c r="I81" s="81"/>
      <c r="J81" s="81"/>
    </row>
    <row r="82" spans="1:10" ht="15.9" customHeight="1">
      <c r="B82" s="6" t="s">
        <v>24</v>
      </c>
    </row>
    <row r="83" spans="1:10" ht="15.9" customHeight="1">
      <c r="B83" s="6" t="s">
        <v>368</v>
      </c>
    </row>
    <row r="84" spans="1:10" ht="9.9" customHeight="1"/>
    <row r="85" spans="1:10" ht="24.9" customHeight="1">
      <c r="B85" s="22" t="s">
        <v>25</v>
      </c>
    </row>
    <row r="86" spans="1:10" ht="24.9" customHeight="1">
      <c r="C86" s="160" t="s">
        <v>26</v>
      </c>
      <c r="D86" s="161"/>
      <c r="E86" s="160" t="s">
        <v>27</v>
      </c>
      <c r="F86" s="161"/>
      <c r="G86" s="160" t="s">
        <v>28</v>
      </c>
      <c r="H86" s="161"/>
      <c r="I86"/>
    </row>
    <row r="87" spans="1:10" ht="24.9" customHeight="1">
      <c r="B87" s="21" t="s">
        <v>29</v>
      </c>
      <c r="C87" s="164" t="s">
        <v>352</v>
      </c>
      <c r="D87" s="165"/>
      <c r="E87" s="165"/>
      <c r="F87" s="165"/>
      <c r="G87" s="165"/>
      <c r="H87" s="166"/>
      <c r="I87"/>
    </row>
    <row r="88" spans="1:10" ht="24.9" customHeight="1">
      <c r="B88" s="17" t="s">
        <v>31</v>
      </c>
      <c r="C88" s="153" t="s">
        <v>353</v>
      </c>
      <c r="D88" s="154"/>
      <c r="E88" s="154"/>
      <c r="F88" s="154"/>
      <c r="G88" s="154"/>
      <c r="H88" s="155"/>
      <c r="I88"/>
    </row>
    <row r="89" spans="1:10" ht="24.9" customHeight="1">
      <c r="B89" s="17" t="s">
        <v>33</v>
      </c>
      <c r="C89" s="150" t="s">
        <v>354</v>
      </c>
      <c r="D89" s="151"/>
      <c r="E89" s="151"/>
      <c r="F89" s="151"/>
      <c r="G89" s="151"/>
      <c r="H89" s="152"/>
      <c r="I89"/>
    </row>
    <row r="90" spans="1:10" ht="9.9" customHeight="1"/>
    <row r="91" spans="1:10" ht="24.9" customHeight="1">
      <c r="B91" s="22" t="s">
        <v>35</v>
      </c>
    </row>
    <row r="92" spans="1:10" ht="24.9" customHeight="1">
      <c r="C92" s="160" t="s">
        <v>26</v>
      </c>
      <c r="D92" s="161"/>
      <c r="E92" s="160" t="s">
        <v>27</v>
      </c>
      <c r="F92" s="161"/>
      <c r="G92" s="160" t="s">
        <v>28</v>
      </c>
      <c r="H92" s="161"/>
      <c r="I92"/>
    </row>
    <row r="93" spans="1:10" ht="24.9" customHeight="1">
      <c r="B93" s="20" t="s">
        <v>36</v>
      </c>
      <c r="C93" s="157" t="s">
        <v>37</v>
      </c>
      <c r="D93" s="158"/>
      <c r="E93" s="158"/>
      <c r="F93" s="159"/>
      <c r="G93" s="157" t="s">
        <v>38</v>
      </c>
      <c r="H93" s="159"/>
      <c r="I93"/>
    </row>
    <row r="94" spans="1:10" ht="24.9" customHeight="1">
      <c r="B94" s="20" t="s">
        <v>23</v>
      </c>
      <c r="C94" s="150" t="s">
        <v>39</v>
      </c>
      <c r="D94" s="151"/>
      <c r="E94" s="151"/>
      <c r="F94" s="151"/>
      <c r="G94" s="151"/>
      <c r="H94" s="152"/>
      <c r="I94"/>
    </row>
    <row r="95" spans="1:10" ht="24.9" customHeight="1">
      <c r="B95" s="20" t="s">
        <v>40</v>
      </c>
      <c r="C95" s="153" t="s">
        <v>41</v>
      </c>
      <c r="D95" s="154"/>
      <c r="E95" s="154"/>
      <c r="F95" s="154"/>
      <c r="G95" s="154"/>
      <c r="H95" s="155"/>
      <c r="I95"/>
    </row>
    <row r="96" spans="1:10" ht="24.9" customHeight="1">
      <c r="B96" s="20" t="s">
        <v>42</v>
      </c>
      <c r="C96" s="150" t="s">
        <v>355</v>
      </c>
      <c r="D96" s="151"/>
      <c r="E96" s="151"/>
      <c r="F96" s="151"/>
      <c r="G96" s="151"/>
      <c r="H96" s="152"/>
      <c r="I96"/>
    </row>
    <row r="97" spans="1:10" ht="24.9" customHeight="1">
      <c r="B97" s="20" t="s">
        <v>44</v>
      </c>
      <c r="C97" s="153" t="s">
        <v>45</v>
      </c>
      <c r="D97" s="154"/>
      <c r="E97" s="154"/>
      <c r="F97" s="154"/>
      <c r="G97" s="154"/>
      <c r="H97" s="155"/>
      <c r="I97"/>
    </row>
    <row r="98" spans="1:10" ht="24.9" customHeight="1">
      <c r="B98" s="20" t="s">
        <v>46</v>
      </c>
      <c r="C98" s="153" t="s">
        <v>47</v>
      </c>
      <c r="D98" s="154"/>
      <c r="E98" s="154"/>
      <c r="F98" s="154"/>
      <c r="G98" s="154"/>
      <c r="H98" s="155"/>
      <c r="I98"/>
    </row>
    <row r="101" spans="1:10" s="5" customFormat="1" ht="9" customHeight="1">
      <c r="A101" s="31"/>
      <c r="B101" s="32" t="s">
        <v>71</v>
      </c>
      <c r="C101" s="32"/>
      <c r="D101" s="32"/>
      <c r="E101" s="32"/>
      <c r="F101" s="32"/>
      <c r="G101" s="32"/>
      <c r="H101" s="32"/>
      <c r="I101" s="32"/>
      <c r="J101" s="33"/>
    </row>
    <row r="102" spans="1:10" s="5" customFormat="1" ht="9" customHeight="1">
      <c r="A102" s="34"/>
      <c r="B102" s="5" t="s">
        <v>72</v>
      </c>
      <c r="J102" s="35"/>
    </row>
    <row r="103" spans="1:10" s="5" customFormat="1" ht="9" customHeight="1">
      <c r="A103" s="34"/>
      <c r="J103" s="35"/>
    </row>
    <row r="104" spans="1:10" s="5" customFormat="1" ht="9" customHeight="1">
      <c r="A104" s="34"/>
      <c r="B104" s="5" t="s">
        <v>73</v>
      </c>
      <c r="J104" s="35"/>
    </row>
    <row r="105" spans="1:10" s="5" customFormat="1" ht="9" customHeight="1">
      <c r="A105" s="34"/>
      <c r="B105" s="5" t="s">
        <v>74</v>
      </c>
      <c r="J105" s="35"/>
    </row>
    <row r="106" spans="1:10" s="5" customFormat="1" ht="9" customHeight="1">
      <c r="A106" s="34"/>
      <c r="J106" s="35"/>
    </row>
    <row r="107" spans="1:10" s="5" customFormat="1" ht="9" customHeight="1">
      <c r="A107" s="34"/>
      <c r="B107" s="5" t="s">
        <v>75</v>
      </c>
      <c r="J107" s="35"/>
    </row>
    <row r="108" spans="1:10" s="5" customFormat="1" ht="9" customHeight="1">
      <c r="A108" s="34"/>
      <c r="B108" s="5" t="s">
        <v>76</v>
      </c>
      <c r="J108" s="35"/>
    </row>
    <row r="109" spans="1:10" s="5" customFormat="1" ht="9" customHeight="1">
      <c r="A109" s="34"/>
      <c r="B109" s="5" t="s">
        <v>77</v>
      </c>
      <c r="J109" s="35"/>
    </row>
    <row r="110" spans="1:10" s="5" customFormat="1" ht="9" customHeight="1">
      <c r="A110" s="34"/>
      <c r="J110" s="35"/>
    </row>
    <row r="111" spans="1:10" s="5" customFormat="1" ht="9" customHeight="1">
      <c r="A111" s="34"/>
      <c r="B111" s="5" t="s">
        <v>78</v>
      </c>
      <c r="J111" s="35"/>
    </row>
    <row r="112" spans="1:10" s="5" customFormat="1" ht="9" customHeight="1">
      <c r="A112" s="34"/>
      <c r="B112" s="5" t="s">
        <v>79</v>
      </c>
      <c r="J112" s="35"/>
    </row>
    <row r="113" spans="1:10" s="5" customFormat="1" ht="9" customHeight="1">
      <c r="A113" s="34"/>
      <c r="B113" s="5" t="s">
        <v>80</v>
      </c>
      <c r="J113" s="35"/>
    </row>
    <row r="114" spans="1:10" s="5" customFormat="1" ht="9" customHeight="1">
      <c r="A114" s="34"/>
      <c r="J114" s="35"/>
    </row>
    <row r="115" spans="1:10" s="5" customFormat="1" ht="9" customHeight="1">
      <c r="A115" s="34"/>
      <c r="B115" s="5" t="s">
        <v>81</v>
      </c>
      <c r="J115" s="35"/>
    </row>
    <row r="116" spans="1:10" s="5" customFormat="1" ht="9" customHeight="1">
      <c r="A116" s="34"/>
      <c r="B116" s="5" t="s">
        <v>82</v>
      </c>
      <c r="J116" s="35"/>
    </row>
    <row r="117" spans="1:10" s="5" customFormat="1" ht="9" customHeight="1">
      <c r="A117" s="34"/>
      <c r="J117" s="35"/>
    </row>
    <row r="118" spans="1:10" s="5" customFormat="1" ht="9" customHeight="1">
      <c r="A118" s="34"/>
      <c r="B118" s="5" t="s">
        <v>83</v>
      </c>
      <c r="J118" s="35"/>
    </row>
    <row r="119" spans="1:10" s="5" customFormat="1" ht="9" customHeight="1">
      <c r="A119" s="34"/>
      <c r="B119" s="5" t="s">
        <v>84</v>
      </c>
      <c r="J119" s="35"/>
    </row>
    <row r="120" spans="1:10" s="5" customFormat="1" ht="9" customHeight="1">
      <c r="A120" s="34"/>
      <c r="J120" s="35"/>
    </row>
    <row r="121" spans="1:10" s="5" customFormat="1" ht="9" customHeight="1">
      <c r="A121" s="34"/>
      <c r="B121" s="5" t="s">
        <v>85</v>
      </c>
      <c r="J121" s="35"/>
    </row>
    <row r="122" spans="1:10" s="5" customFormat="1" ht="9" customHeight="1">
      <c r="A122" s="34"/>
      <c r="B122" s="5" t="s">
        <v>86</v>
      </c>
      <c r="J122" s="35"/>
    </row>
    <row r="123" spans="1:10" s="5" customFormat="1" ht="9" customHeight="1">
      <c r="A123" s="34"/>
      <c r="J123" s="35"/>
    </row>
    <row r="124" spans="1:10" s="5" customFormat="1" ht="9" customHeight="1">
      <c r="A124" s="34"/>
      <c r="B124" s="5" t="s">
        <v>87</v>
      </c>
      <c r="J124" s="35"/>
    </row>
    <row r="125" spans="1:10" s="5" customFormat="1" ht="9" customHeight="1">
      <c r="A125" s="34"/>
      <c r="B125" s="5" t="s">
        <v>88</v>
      </c>
      <c r="J125" s="35"/>
    </row>
    <row r="126" spans="1:10" s="5" customFormat="1" ht="9" customHeight="1">
      <c r="A126" s="34"/>
      <c r="J126" s="35"/>
    </row>
    <row r="127" spans="1:10" s="5" customFormat="1" ht="9" customHeight="1">
      <c r="A127" s="34"/>
      <c r="B127" s="5" t="s">
        <v>89</v>
      </c>
      <c r="J127" s="35"/>
    </row>
    <row r="128" spans="1:10" s="5" customFormat="1" ht="9" customHeight="1">
      <c r="A128" s="34"/>
      <c r="B128" s="5" t="s">
        <v>90</v>
      </c>
      <c r="J128" s="35"/>
    </row>
    <row r="129" spans="1:10" s="5" customFormat="1" ht="9" customHeight="1">
      <c r="A129" s="36"/>
      <c r="B129" s="37" t="s">
        <v>91</v>
      </c>
      <c r="C129" s="37"/>
      <c r="D129" s="37"/>
      <c r="E129" s="37"/>
      <c r="F129" s="37"/>
      <c r="G129" s="37"/>
      <c r="H129" s="37"/>
      <c r="I129" s="37"/>
      <c r="J129" s="38"/>
    </row>
    <row r="130" spans="1:10" ht="9.9" customHeight="1"/>
    <row r="131" spans="1:10" ht="9.9" customHeight="1"/>
    <row r="132" spans="1:10" ht="24.9" customHeight="1">
      <c r="B132" s="4" t="s">
        <v>102</v>
      </c>
    </row>
    <row r="133" spans="1:10" ht="24.9" customHeight="1">
      <c r="B133" s="156" t="s">
        <v>103</v>
      </c>
      <c r="C133" s="156"/>
      <c r="D133" s="146"/>
      <c r="E133" s="147"/>
      <c r="F133" s="147"/>
      <c r="G133" s="147"/>
      <c r="H133" s="147"/>
      <c r="I133" s="147"/>
      <c r="J133" s="148"/>
    </row>
    <row r="134" spans="1:10" ht="24.9" customHeight="1">
      <c r="B134" s="156" t="s">
        <v>257</v>
      </c>
      <c r="C134" s="156"/>
      <c r="D134" s="146"/>
      <c r="E134" s="147"/>
      <c r="F134" s="147"/>
      <c r="G134" s="147"/>
      <c r="H134" s="147"/>
      <c r="I134" s="147"/>
      <c r="J134" s="148"/>
    </row>
  </sheetData>
  <sheetProtection algorithmName="SHA-512" hashValue="8z2Xw8gr+DrJbjXNxwtSDObP8Cqt5dAUthhfu5ENkU4ZR/jcAOrO9dgjFIgYvLvGrv16APUka5OEKidYsBMYOQ==" saltValue="VSkrSxfhhw0wzjMaVt2LJw==" spinCount="100000" sheet="1" insertHyperlinks="0"/>
  <mergeCells count="74">
    <mergeCell ref="B134:C134"/>
    <mergeCell ref="D134:J134"/>
    <mergeCell ref="C94:H94"/>
    <mergeCell ref="C95:H95"/>
    <mergeCell ref="C96:H96"/>
    <mergeCell ref="C97:H97"/>
    <mergeCell ref="C98:H98"/>
    <mergeCell ref="B133:C133"/>
    <mergeCell ref="D133:J133"/>
    <mergeCell ref="C89:H89"/>
    <mergeCell ref="C92:D92"/>
    <mergeCell ref="E92:F92"/>
    <mergeCell ref="G92:H92"/>
    <mergeCell ref="C93:F93"/>
    <mergeCell ref="G93:H93"/>
    <mergeCell ref="B81:C81"/>
    <mergeCell ref="C86:D86"/>
    <mergeCell ref="E86:F86"/>
    <mergeCell ref="G86:H86"/>
    <mergeCell ref="C87:H87"/>
    <mergeCell ref="C88:H88"/>
    <mergeCell ref="B75:C75"/>
    <mergeCell ref="B76:C76"/>
    <mergeCell ref="B77:C77"/>
    <mergeCell ref="B78:C78"/>
    <mergeCell ref="B79:C79"/>
    <mergeCell ref="B80:C80"/>
    <mergeCell ref="B67:C67"/>
    <mergeCell ref="I67:J67"/>
    <mergeCell ref="B71:C71"/>
    <mergeCell ref="B72:C72"/>
    <mergeCell ref="B73:C73"/>
    <mergeCell ref="B74:C74"/>
    <mergeCell ref="B48:C48"/>
    <mergeCell ref="D48:J48"/>
    <mergeCell ref="B49:C49"/>
    <mergeCell ref="D49:J49"/>
    <mergeCell ref="H55:I55"/>
    <mergeCell ref="F56:G56"/>
    <mergeCell ref="H56:J57"/>
    <mergeCell ref="B44:C44"/>
    <mergeCell ref="D44:J44"/>
    <mergeCell ref="B45:C45"/>
    <mergeCell ref="D45:J45"/>
    <mergeCell ref="B46:J46"/>
    <mergeCell ref="B47:C47"/>
    <mergeCell ref="D47:J47"/>
    <mergeCell ref="B37:C37"/>
    <mergeCell ref="D37:J37"/>
    <mergeCell ref="B39:I39"/>
    <mergeCell ref="B40:C41"/>
    <mergeCell ref="B42:J42"/>
    <mergeCell ref="B43:C43"/>
    <mergeCell ref="D43:J43"/>
    <mergeCell ref="B32:C33"/>
    <mergeCell ref="B34:C34"/>
    <mergeCell ref="D34:J34"/>
    <mergeCell ref="B35:C35"/>
    <mergeCell ref="D35:J35"/>
    <mergeCell ref="B36:C36"/>
    <mergeCell ref="D36:J36"/>
    <mergeCell ref="A25:B25"/>
    <mergeCell ref="C25:D25"/>
    <mergeCell ref="E25:F25"/>
    <mergeCell ref="A26:B26"/>
    <mergeCell ref="C26:F26"/>
    <mergeCell ref="A27:B28"/>
    <mergeCell ref="D28:J28"/>
    <mergeCell ref="A2:I2"/>
    <mergeCell ref="B20:C20"/>
    <mergeCell ref="I20:J20"/>
    <mergeCell ref="A23:B23"/>
    <mergeCell ref="C23:J23"/>
    <mergeCell ref="A24:B24"/>
  </mergeCells>
  <phoneticPr fontId="2"/>
  <hyperlinks>
    <hyperlink ref="B6" r:id="rId1" xr:uid="{F8C728C4-4C51-435F-8DD7-97BBD46DBF52}"/>
    <hyperlink ref="B11" r:id="rId2" xr:uid="{C4BB0190-DBEC-43E6-93ED-3E49AAFEBA4A}"/>
    <hyperlink ref="B15" r:id="rId3" xr:uid="{30D44BD1-1C02-485E-862B-746DD31FA9A1}"/>
    <hyperlink ref="B18" r:id="rId4" xr:uid="{05F32368-8629-434D-9006-3BC2FAA45B3C}"/>
    <hyperlink ref="B13" r:id="rId5" display="https://licensecounter.jp/office365/csp/pdf/support-terms.pdf" xr:uid="{E77FAD22-EB28-4D0C-92E4-1A119F39A7EF}"/>
    <hyperlink ref="F13" r:id="rId6" xr:uid="{E8E979DB-5352-436C-B431-5F2B28A62E16}"/>
    <hyperlink ref="D36" r:id="rId7" xr:uid="{38338391-7344-4F95-9D58-0F6A0B319D4D}"/>
  </hyperlinks>
  <pageMargins left="0.7" right="0.7" top="0.75" bottom="0.75" header="0.3" footer="0.3"/>
  <pageSetup paperSize="9" orientation="portrait" r:id="rId8"/>
  <drawing r:id="rId9"/>
  <legacyDrawing r:id="rId10"/>
  <mc:AlternateContent xmlns:mc="http://schemas.openxmlformats.org/markup-compatibility/2006">
    <mc:Choice Requires="x14">
      <controls>
        <mc:AlternateContent xmlns:mc="http://schemas.openxmlformats.org/markup-compatibility/2006">
          <mc:Choice Requires="x14">
            <control shapeId="44033" r:id="rId11" name="Check Box 1">
              <controlPr defaultSize="0" autoFill="0" autoLine="0" autoPict="0">
                <anchor moveWithCells="1">
                  <from>
                    <xdr:col>1</xdr:col>
                    <xdr:colOff>7620</xdr:colOff>
                    <xdr:row>4</xdr:row>
                    <xdr:rowOff>30480</xdr:rowOff>
                  </from>
                  <to>
                    <xdr:col>3</xdr:col>
                    <xdr:colOff>236220</xdr:colOff>
                    <xdr:row>4</xdr:row>
                    <xdr:rowOff>297180</xdr:rowOff>
                  </to>
                </anchor>
              </controlPr>
            </control>
          </mc:Choice>
        </mc:AlternateContent>
        <mc:AlternateContent xmlns:mc="http://schemas.openxmlformats.org/markup-compatibility/2006">
          <mc:Choice Requires="x14">
            <control shapeId="44034" r:id="rId12" name="Check Box 2">
              <controlPr defaultSize="0" autoFill="0" autoLine="0" autoPict="0">
                <anchor moveWithCells="1">
                  <from>
                    <xdr:col>1</xdr:col>
                    <xdr:colOff>7620</xdr:colOff>
                    <xdr:row>8</xdr:row>
                    <xdr:rowOff>38100</xdr:rowOff>
                  </from>
                  <to>
                    <xdr:col>6</xdr:col>
                    <xdr:colOff>647700</xdr:colOff>
                    <xdr:row>8</xdr:row>
                    <xdr:rowOff>304800</xdr:rowOff>
                  </to>
                </anchor>
              </controlPr>
            </control>
          </mc:Choice>
        </mc:AlternateContent>
        <mc:AlternateContent xmlns:mc="http://schemas.openxmlformats.org/markup-compatibility/2006">
          <mc:Choice Requires="x14">
            <control shapeId="44035" r:id="rId13" name="Check Box 3">
              <controlPr defaultSize="0" autoFill="0" autoLine="0" autoPict="0">
                <anchor moveWithCells="1">
                  <from>
                    <xdr:col>1</xdr:col>
                    <xdr:colOff>7620</xdr:colOff>
                    <xdr:row>11</xdr:row>
                    <xdr:rowOff>7620</xdr:rowOff>
                  </from>
                  <to>
                    <xdr:col>5</xdr:col>
                    <xdr:colOff>556260</xdr:colOff>
                    <xdr:row>12</xdr:row>
                    <xdr:rowOff>30480</xdr:rowOff>
                  </to>
                </anchor>
              </controlPr>
            </control>
          </mc:Choice>
        </mc:AlternateContent>
        <mc:AlternateContent xmlns:mc="http://schemas.openxmlformats.org/markup-compatibility/2006">
          <mc:Choice Requires="x14">
            <control shapeId="44036" r:id="rId14" name="Check Box 4">
              <controlPr defaultSize="0" autoFill="0" autoLine="0" autoPict="0">
                <anchor moveWithCells="1">
                  <from>
                    <xdr:col>1</xdr:col>
                    <xdr:colOff>7620</xdr:colOff>
                    <xdr:row>13</xdr:row>
                    <xdr:rowOff>22860</xdr:rowOff>
                  </from>
                  <to>
                    <xdr:col>3</xdr:col>
                    <xdr:colOff>213360</xdr:colOff>
                    <xdr:row>14</xdr:row>
                    <xdr:rowOff>0</xdr:rowOff>
                  </to>
                </anchor>
              </controlPr>
            </control>
          </mc:Choice>
        </mc:AlternateContent>
        <mc:AlternateContent xmlns:mc="http://schemas.openxmlformats.org/markup-compatibility/2006">
          <mc:Choice Requires="x14">
            <control shapeId="44037" r:id="rId15" name="Check Box 5">
              <controlPr defaultSize="0" autoFill="0" autoLine="0" autoPict="0">
                <anchor moveWithCells="1">
                  <from>
                    <xdr:col>1</xdr:col>
                    <xdr:colOff>0</xdr:colOff>
                    <xdr:row>53</xdr:row>
                    <xdr:rowOff>7620</xdr:rowOff>
                  </from>
                  <to>
                    <xdr:col>3</xdr:col>
                    <xdr:colOff>556260</xdr:colOff>
                    <xdr:row>53</xdr:row>
                    <xdr:rowOff>304800</xdr:rowOff>
                  </to>
                </anchor>
              </controlPr>
            </control>
          </mc:Choice>
        </mc:AlternateContent>
        <mc:AlternateContent xmlns:mc="http://schemas.openxmlformats.org/markup-compatibility/2006">
          <mc:Choice Requires="x14">
            <control shapeId="44038" r:id="rId16" name="Check Box 6">
              <controlPr defaultSize="0" autoFill="0" autoLine="0" autoPict="0">
                <anchor moveWithCells="1">
                  <from>
                    <xdr:col>1</xdr:col>
                    <xdr:colOff>251460</xdr:colOff>
                    <xdr:row>54</xdr:row>
                    <xdr:rowOff>7620</xdr:rowOff>
                  </from>
                  <to>
                    <xdr:col>3</xdr:col>
                    <xdr:colOff>571500</xdr:colOff>
                    <xdr:row>55</xdr:row>
                    <xdr:rowOff>7620</xdr:rowOff>
                  </to>
                </anchor>
              </controlPr>
            </control>
          </mc:Choice>
        </mc:AlternateContent>
        <mc:AlternateContent xmlns:mc="http://schemas.openxmlformats.org/markup-compatibility/2006">
          <mc:Choice Requires="x14">
            <control shapeId="44039" r:id="rId17" name="Check Box 7">
              <controlPr defaultSize="0" autoFill="0" autoLine="0" autoPict="0">
                <anchor moveWithCells="1">
                  <from>
                    <xdr:col>1</xdr:col>
                    <xdr:colOff>0</xdr:colOff>
                    <xdr:row>58</xdr:row>
                    <xdr:rowOff>7620</xdr:rowOff>
                  </from>
                  <to>
                    <xdr:col>3</xdr:col>
                    <xdr:colOff>563880</xdr:colOff>
                    <xdr:row>58</xdr:row>
                    <xdr:rowOff>304800</xdr:rowOff>
                  </to>
                </anchor>
              </controlPr>
            </control>
          </mc:Choice>
        </mc:AlternateContent>
        <mc:AlternateContent xmlns:mc="http://schemas.openxmlformats.org/markup-compatibility/2006">
          <mc:Choice Requires="x14">
            <control shapeId="44040" r:id="rId18" name="Check Box 8">
              <controlPr defaultSize="0" autoFill="0" autoLine="0" autoPict="0">
                <anchor moveWithCells="1">
                  <from>
                    <xdr:col>1</xdr:col>
                    <xdr:colOff>289560</xdr:colOff>
                    <xdr:row>58</xdr:row>
                    <xdr:rowOff>312420</xdr:rowOff>
                  </from>
                  <to>
                    <xdr:col>3</xdr:col>
                    <xdr:colOff>723900</xdr:colOff>
                    <xdr:row>60</xdr:row>
                    <xdr:rowOff>0</xdr:rowOff>
                  </to>
                </anchor>
              </controlPr>
            </control>
          </mc:Choice>
        </mc:AlternateContent>
        <mc:AlternateContent xmlns:mc="http://schemas.openxmlformats.org/markup-compatibility/2006">
          <mc:Choice Requires="x14">
            <control shapeId="44041" r:id="rId19" name="Check Box 9">
              <controlPr defaultSize="0" autoFill="0" autoLine="0" autoPict="0">
                <anchor moveWithCells="1">
                  <from>
                    <xdr:col>3</xdr:col>
                    <xdr:colOff>441960</xdr:colOff>
                    <xdr:row>35</xdr:row>
                    <xdr:rowOff>312420</xdr:rowOff>
                  </from>
                  <to>
                    <xdr:col>6</xdr:col>
                    <xdr:colOff>800100</xdr:colOff>
                    <xdr:row>37</xdr:row>
                    <xdr:rowOff>0</xdr:rowOff>
                  </to>
                </anchor>
              </controlPr>
            </control>
          </mc:Choice>
        </mc:AlternateContent>
        <mc:AlternateContent xmlns:mc="http://schemas.openxmlformats.org/markup-compatibility/2006">
          <mc:Choice Requires="x14">
            <control shapeId="44042" r:id="rId20" name="Check Box 10">
              <controlPr defaultSize="0" autoFill="0" autoLine="0" autoPict="0">
                <anchor moveWithCells="1">
                  <from>
                    <xdr:col>3</xdr:col>
                    <xdr:colOff>449580</xdr:colOff>
                    <xdr:row>43</xdr:row>
                    <xdr:rowOff>312420</xdr:rowOff>
                  </from>
                  <to>
                    <xdr:col>6</xdr:col>
                    <xdr:colOff>45720</xdr:colOff>
                    <xdr:row>45</xdr:row>
                    <xdr:rowOff>7620</xdr:rowOff>
                  </to>
                </anchor>
              </controlPr>
            </control>
          </mc:Choice>
        </mc:AlternateContent>
        <mc:AlternateContent xmlns:mc="http://schemas.openxmlformats.org/markup-compatibility/2006">
          <mc:Choice Requires="x14">
            <control shapeId="44043" r:id="rId21" name="Check Box 11">
              <controlPr defaultSize="0" autoFill="0" autoLine="0" autoPict="0">
                <anchor moveWithCells="1">
                  <from>
                    <xdr:col>3</xdr:col>
                    <xdr:colOff>457200</xdr:colOff>
                    <xdr:row>30</xdr:row>
                    <xdr:rowOff>7620</xdr:rowOff>
                  </from>
                  <to>
                    <xdr:col>5</xdr:col>
                    <xdr:colOff>403860</xdr:colOff>
                    <xdr:row>30</xdr:row>
                    <xdr:rowOff>297180</xdr:rowOff>
                  </to>
                </anchor>
              </controlPr>
            </control>
          </mc:Choice>
        </mc:AlternateContent>
        <mc:AlternateContent xmlns:mc="http://schemas.openxmlformats.org/markup-compatibility/2006">
          <mc:Choice Requires="x14">
            <control shapeId="44044" r:id="rId22" name="Check Box 12">
              <controlPr defaultSize="0" autoFill="0" autoLine="0" autoPict="0">
                <anchor moveWithCells="1">
                  <from>
                    <xdr:col>1</xdr:col>
                    <xdr:colOff>7620</xdr:colOff>
                    <xdr:row>15</xdr:row>
                    <xdr:rowOff>22860</xdr:rowOff>
                  </from>
                  <to>
                    <xdr:col>4</xdr:col>
                    <xdr:colOff>342900</xdr:colOff>
                    <xdr:row>16</xdr:row>
                    <xdr:rowOff>0</xdr:rowOff>
                  </to>
                </anchor>
              </controlPr>
            </control>
          </mc:Choice>
        </mc:AlternateContent>
        <mc:AlternateContent xmlns:mc="http://schemas.openxmlformats.org/markup-compatibility/2006">
          <mc:Choice Requires="x14">
            <control shapeId="44045" r:id="rId23" name="Check Box 13">
              <controlPr defaultSize="0" autoFill="0" autoLine="0" autoPict="0">
                <anchor moveWithCells="1">
                  <from>
                    <xdr:col>3</xdr:col>
                    <xdr:colOff>449580</xdr:colOff>
                    <xdr:row>47</xdr:row>
                    <xdr:rowOff>312420</xdr:rowOff>
                  </from>
                  <to>
                    <xdr:col>6</xdr:col>
                    <xdr:colOff>45720</xdr:colOff>
                    <xdr:row>49</xdr:row>
                    <xdr:rowOff>7620</xdr:rowOff>
                  </to>
                </anchor>
              </controlPr>
            </control>
          </mc:Choice>
        </mc:AlternateContent>
        <mc:AlternateContent xmlns:mc="http://schemas.openxmlformats.org/markup-compatibility/2006">
          <mc:Choice Requires="x14">
            <control shapeId="44046" r:id="rId24" name="Check Box 14">
              <controlPr defaultSize="0" autoFill="0" autoLine="0" autoPict="0">
                <anchor moveWithCells="1">
                  <from>
                    <xdr:col>3</xdr:col>
                    <xdr:colOff>449580</xdr:colOff>
                    <xdr:row>43</xdr:row>
                    <xdr:rowOff>312420</xdr:rowOff>
                  </from>
                  <to>
                    <xdr:col>6</xdr:col>
                    <xdr:colOff>45720</xdr:colOff>
                    <xdr:row>45</xdr:row>
                    <xdr:rowOff>7620</xdr:rowOff>
                  </to>
                </anchor>
              </controlPr>
            </control>
          </mc:Choice>
        </mc:AlternateContent>
        <mc:AlternateContent xmlns:mc="http://schemas.openxmlformats.org/markup-compatibility/2006">
          <mc:Choice Requires="x14">
            <control shapeId="44047" r:id="rId25" name="Check Box 15">
              <controlPr defaultSize="0" autoFill="0" autoLine="0" autoPict="0">
                <anchor moveWithCells="1">
                  <from>
                    <xdr:col>9</xdr:col>
                    <xdr:colOff>236220</xdr:colOff>
                    <xdr:row>71</xdr:row>
                    <xdr:rowOff>30480</xdr:rowOff>
                  </from>
                  <to>
                    <xdr:col>9</xdr:col>
                    <xdr:colOff>563880</xdr:colOff>
                    <xdr:row>71</xdr:row>
                    <xdr:rowOff>297180</xdr:rowOff>
                  </to>
                </anchor>
              </controlPr>
            </control>
          </mc:Choice>
        </mc:AlternateContent>
        <mc:AlternateContent xmlns:mc="http://schemas.openxmlformats.org/markup-compatibility/2006">
          <mc:Choice Requires="x14">
            <control shapeId="44048" r:id="rId26" name="Check Box 16">
              <controlPr defaultSize="0" autoFill="0" autoLine="0" autoPict="0">
                <anchor moveWithCells="1">
                  <from>
                    <xdr:col>9</xdr:col>
                    <xdr:colOff>236220</xdr:colOff>
                    <xdr:row>72</xdr:row>
                    <xdr:rowOff>22860</xdr:rowOff>
                  </from>
                  <to>
                    <xdr:col>9</xdr:col>
                    <xdr:colOff>563880</xdr:colOff>
                    <xdr:row>72</xdr:row>
                    <xdr:rowOff>274320</xdr:rowOff>
                  </to>
                </anchor>
              </controlPr>
            </control>
          </mc:Choice>
        </mc:AlternateContent>
        <mc:AlternateContent xmlns:mc="http://schemas.openxmlformats.org/markup-compatibility/2006">
          <mc:Choice Requires="x14">
            <control shapeId="44049" r:id="rId27" name="Check Box 17">
              <controlPr defaultSize="0" autoFill="0" autoLine="0" autoPict="0">
                <anchor moveWithCells="1">
                  <from>
                    <xdr:col>9</xdr:col>
                    <xdr:colOff>236220</xdr:colOff>
                    <xdr:row>73</xdr:row>
                    <xdr:rowOff>30480</xdr:rowOff>
                  </from>
                  <to>
                    <xdr:col>9</xdr:col>
                    <xdr:colOff>563880</xdr:colOff>
                    <xdr:row>73</xdr:row>
                    <xdr:rowOff>289560</xdr:rowOff>
                  </to>
                </anchor>
              </controlPr>
            </control>
          </mc:Choice>
        </mc:AlternateContent>
        <mc:AlternateContent xmlns:mc="http://schemas.openxmlformats.org/markup-compatibility/2006">
          <mc:Choice Requires="x14">
            <control shapeId="44050" r:id="rId28" name="Check Box 18">
              <controlPr defaultSize="0" autoFill="0" autoLine="0" autoPict="0">
                <anchor moveWithCells="1">
                  <from>
                    <xdr:col>9</xdr:col>
                    <xdr:colOff>236220</xdr:colOff>
                    <xdr:row>74</xdr:row>
                    <xdr:rowOff>7620</xdr:rowOff>
                  </from>
                  <to>
                    <xdr:col>9</xdr:col>
                    <xdr:colOff>563880</xdr:colOff>
                    <xdr:row>74</xdr:row>
                    <xdr:rowOff>274320</xdr:rowOff>
                  </to>
                </anchor>
              </controlPr>
            </control>
          </mc:Choice>
        </mc:AlternateContent>
        <mc:AlternateContent xmlns:mc="http://schemas.openxmlformats.org/markup-compatibility/2006">
          <mc:Choice Requires="x14">
            <control shapeId="44051" r:id="rId29" name="Check Box 19">
              <controlPr defaultSize="0" autoFill="0" autoLine="0" autoPict="0">
                <anchor moveWithCells="1">
                  <from>
                    <xdr:col>9</xdr:col>
                    <xdr:colOff>251460</xdr:colOff>
                    <xdr:row>75</xdr:row>
                    <xdr:rowOff>30480</xdr:rowOff>
                  </from>
                  <to>
                    <xdr:col>9</xdr:col>
                    <xdr:colOff>571500</xdr:colOff>
                    <xdr:row>75</xdr:row>
                    <xdr:rowOff>289560</xdr:rowOff>
                  </to>
                </anchor>
              </controlPr>
            </control>
          </mc:Choice>
        </mc:AlternateContent>
        <mc:AlternateContent xmlns:mc="http://schemas.openxmlformats.org/markup-compatibility/2006">
          <mc:Choice Requires="x14">
            <control shapeId="44052" r:id="rId30" name="Check Box 20">
              <controlPr defaultSize="0" autoFill="0" autoLine="0" autoPict="0">
                <anchor moveWithCells="1">
                  <from>
                    <xdr:col>9</xdr:col>
                    <xdr:colOff>236220</xdr:colOff>
                    <xdr:row>76</xdr:row>
                    <xdr:rowOff>30480</xdr:rowOff>
                  </from>
                  <to>
                    <xdr:col>9</xdr:col>
                    <xdr:colOff>563880</xdr:colOff>
                    <xdr:row>76</xdr:row>
                    <xdr:rowOff>289560</xdr:rowOff>
                  </to>
                </anchor>
              </controlPr>
            </control>
          </mc:Choice>
        </mc:AlternateContent>
        <mc:AlternateContent xmlns:mc="http://schemas.openxmlformats.org/markup-compatibility/2006">
          <mc:Choice Requires="x14">
            <control shapeId="44053" r:id="rId31" name="Check Box 21">
              <controlPr defaultSize="0" autoFill="0" autoLine="0" autoPict="0">
                <anchor moveWithCells="1">
                  <from>
                    <xdr:col>9</xdr:col>
                    <xdr:colOff>236220</xdr:colOff>
                    <xdr:row>77</xdr:row>
                    <xdr:rowOff>30480</xdr:rowOff>
                  </from>
                  <to>
                    <xdr:col>9</xdr:col>
                    <xdr:colOff>563880</xdr:colOff>
                    <xdr:row>77</xdr:row>
                    <xdr:rowOff>297180</xdr:rowOff>
                  </to>
                </anchor>
              </controlPr>
            </control>
          </mc:Choice>
        </mc:AlternateContent>
        <mc:AlternateContent xmlns:mc="http://schemas.openxmlformats.org/markup-compatibility/2006">
          <mc:Choice Requires="x14">
            <control shapeId="44054" r:id="rId32" name="Check Box 22">
              <controlPr defaultSize="0" autoFill="0" autoLine="0" autoPict="0">
                <anchor moveWithCells="1">
                  <from>
                    <xdr:col>9</xdr:col>
                    <xdr:colOff>236220</xdr:colOff>
                    <xdr:row>78</xdr:row>
                    <xdr:rowOff>30480</xdr:rowOff>
                  </from>
                  <to>
                    <xdr:col>9</xdr:col>
                    <xdr:colOff>563880</xdr:colOff>
                    <xdr:row>78</xdr:row>
                    <xdr:rowOff>289560</xdr:rowOff>
                  </to>
                </anchor>
              </controlPr>
            </control>
          </mc:Choice>
        </mc:AlternateContent>
        <mc:AlternateContent xmlns:mc="http://schemas.openxmlformats.org/markup-compatibility/2006">
          <mc:Choice Requires="x14">
            <control shapeId="44055" r:id="rId33" name="Check Box 23">
              <controlPr defaultSize="0" autoFill="0" autoLine="0" autoPict="0">
                <anchor moveWithCells="1">
                  <from>
                    <xdr:col>9</xdr:col>
                    <xdr:colOff>251460</xdr:colOff>
                    <xdr:row>79</xdr:row>
                    <xdr:rowOff>30480</xdr:rowOff>
                  </from>
                  <to>
                    <xdr:col>9</xdr:col>
                    <xdr:colOff>571500</xdr:colOff>
                    <xdr:row>79</xdr:row>
                    <xdr:rowOff>289560</xdr:rowOff>
                  </to>
                </anchor>
              </controlPr>
            </control>
          </mc:Choice>
        </mc:AlternateContent>
        <mc:AlternateContent xmlns:mc="http://schemas.openxmlformats.org/markup-compatibility/2006">
          <mc:Choice Requires="x14">
            <control shapeId="44056" r:id="rId34" name="Check Box 24">
              <controlPr defaultSize="0" autoFill="0" autoLine="0" autoPict="0">
                <anchor moveWithCells="1">
                  <from>
                    <xdr:col>9</xdr:col>
                    <xdr:colOff>251460</xdr:colOff>
                    <xdr:row>80</xdr:row>
                    <xdr:rowOff>22860</xdr:rowOff>
                  </from>
                  <to>
                    <xdr:col>9</xdr:col>
                    <xdr:colOff>571500</xdr:colOff>
                    <xdr:row>80</xdr:row>
                    <xdr:rowOff>274320</xdr:rowOff>
                  </to>
                </anchor>
              </controlPr>
            </control>
          </mc:Choice>
        </mc:AlternateContent>
        <mc:AlternateContent xmlns:mc="http://schemas.openxmlformats.org/markup-compatibility/2006">
          <mc:Choice Requires="x14">
            <control shapeId="44057" r:id="rId35" name="Check Box 25">
              <controlPr defaultSize="0" autoFill="0" autoLine="0" autoPict="0">
                <anchor moveWithCells="1">
                  <from>
                    <xdr:col>1</xdr:col>
                    <xdr:colOff>7620</xdr:colOff>
                    <xdr:row>6</xdr:row>
                    <xdr:rowOff>38100</xdr:rowOff>
                  </from>
                  <to>
                    <xdr:col>6</xdr:col>
                    <xdr:colOff>647700</xdr:colOff>
                    <xdr:row>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53EE2FF-DBFF-4ECF-888D-6AAA52B67157}">
          <x14:formula1>
            <xm:f>★非表示★table!$B$1:$B$5</xm:f>
          </x14:formula1>
          <xm:sqref>G72:H81</xm:sqref>
        </x14:dataValidation>
        <x14:dataValidation type="list" errorStyle="warning" allowBlank="1" showInputMessage="1" xr:uid="{1E3BF61D-B6AE-4B73-A544-DD5C161D9BA0}">
          <x14:formula1>
            <xm:f>★非表示★table!$F$2:$F$276</xm:f>
          </x14:formula1>
          <xm:sqref>B72:C81</xm:sqref>
        </x14:dataValidation>
        <x14:dataValidation type="list" allowBlank="1" showInputMessage="1" showErrorMessage="1" xr:uid="{668A7BDD-B782-461D-A281-B1B3FE0942CC}">
          <x14:formula1>
            <xm:f>★非表示★table!$A$1:$A$6</xm:f>
          </x14:formula1>
          <xm:sqref>F72:F81</xm:sqref>
        </x14:dataValidation>
        <x14:dataValidation type="list" allowBlank="1" showInputMessage="1" showErrorMessage="1" xr:uid="{F947D00D-F5EC-4FD8-8A8F-86E3CE2E9CAD}">
          <x14:formula1>
            <xm:f>★非表示★table!$C$1:$C$47</xm:f>
          </x14:formula1>
          <xm:sqref>F27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1DA2-1F1B-4EF4-8E2F-BD6CC660C418}">
  <sheetPr>
    <tabColor rgb="FFFFC000"/>
  </sheetPr>
  <dimension ref="A1:J134"/>
  <sheetViews>
    <sheetView showGridLines="0" zoomScaleNormal="100" workbookViewId="0">
      <selection activeCell="K1" sqref="K1"/>
    </sheetView>
  </sheetViews>
  <sheetFormatPr defaultColWidth="8.59765625" defaultRowHeight="24.9" customHeight="1"/>
  <cols>
    <col min="1" max="1" width="5.5" style="4" customWidth="1"/>
    <col min="2" max="2" width="22.8984375" style="4" customWidth="1"/>
    <col min="3" max="8" width="15.59765625" style="4" customWidth="1"/>
    <col min="9" max="9" width="8.09765625" style="4" customWidth="1"/>
    <col min="10" max="10" width="8.8984375" style="4" customWidth="1"/>
    <col min="11" max="16384" width="8.59765625" style="4"/>
  </cols>
  <sheetData>
    <row r="1" spans="1:10" ht="24.9" customHeight="1">
      <c r="A1" s="18" t="s">
        <v>0</v>
      </c>
      <c r="G1" s="65"/>
      <c r="H1" s="65" t="s">
        <v>342</v>
      </c>
      <c r="I1" s="64"/>
      <c r="J1" s="111" t="s">
        <v>775</v>
      </c>
    </row>
    <row r="2" spans="1:10" ht="35.25" customHeight="1">
      <c r="A2" s="190" t="s">
        <v>3</v>
      </c>
      <c r="B2" s="190"/>
      <c r="C2" s="190"/>
      <c r="D2" s="190"/>
      <c r="E2" s="190"/>
      <c r="F2" s="190"/>
      <c r="G2" s="190"/>
      <c r="H2" s="190"/>
      <c r="I2" s="190"/>
    </row>
    <row r="3" spans="1:10" ht="24.9" customHeight="1">
      <c r="A3" s="23">
        <v>1</v>
      </c>
      <c r="B3" s="112" t="s">
        <v>4</v>
      </c>
      <c r="C3" s="112"/>
      <c r="D3" s="112"/>
      <c r="E3" s="112"/>
      <c r="F3" s="112"/>
      <c r="G3" s="112"/>
      <c r="H3" s="112"/>
      <c r="I3" s="112"/>
      <c r="J3" s="113"/>
    </row>
    <row r="4" spans="1:10" ht="24.9" customHeight="1">
      <c r="A4" s="45"/>
      <c r="B4" s="115" t="s">
        <v>5</v>
      </c>
      <c r="C4" s="115"/>
      <c r="D4" s="115"/>
      <c r="E4" s="115"/>
      <c r="F4" s="115"/>
      <c r="G4" s="115"/>
      <c r="H4" s="115"/>
      <c r="I4" s="115"/>
      <c r="J4" s="119"/>
    </row>
    <row r="5" spans="1:10" ht="24.9" customHeight="1">
      <c r="A5" s="46"/>
      <c r="B5" s="115"/>
      <c r="C5" s="115"/>
      <c r="D5" s="115"/>
      <c r="E5" s="115"/>
      <c r="F5" s="115"/>
      <c r="G5" s="115"/>
      <c r="H5" s="115"/>
      <c r="I5" s="115"/>
      <c r="J5" s="137"/>
    </row>
    <row r="6" spans="1:10" ht="24.9" customHeight="1">
      <c r="A6" s="46"/>
      <c r="B6" s="114" t="s">
        <v>6</v>
      </c>
      <c r="C6" s="114"/>
      <c r="D6" s="114"/>
      <c r="E6" s="114"/>
      <c r="F6" s="114"/>
      <c r="G6" s="114"/>
      <c r="H6" s="114"/>
      <c r="I6" s="114"/>
      <c r="J6" s="137"/>
    </row>
    <row r="7" spans="1:10" ht="24.9" customHeight="1">
      <c r="A7" s="46"/>
      <c r="B7" s="115"/>
      <c r="C7" s="115"/>
      <c r="D7" s="115"/>
      <c r="E7" s="115"/>
      <c r="F7" s="115"/>
      <c r="G7" s="115"/>
      <c r="H7" s="115"/>
      <c r="I7" s="115"/>
      <c r="J7" s="137"/>
    </row>
    <row r="8" spans="1:10" ht="15.9" customHeight="1">
      <c r="A8" s="46"/>
      <c r="B8" s="118" t="s">
        <v>364</v>
      </c>
      <c r="C8" s="118"/>
      <c r="D8" s="118"/>
      <c r="E8" s="118"/>
      <c r="F8" s="118"/>
      <c r="G8" s="118"/>
      <c r="H8" s="118"/>
      <c r="I8" s="118"/>
      <c r="J8" s="137"/>
    </row>
    <row r="9" spans="1:10" ht="24.9" customHeight="1">
      <c r="A9" s="46"/>
      <c r="B9" s="115"/>
      <c r="C9" s="115"/>
      <c r="D9" s="115"/>
      <c r="E9" s="115"/>
      <c r="F9" s="115"/>
      <c r="G9" s="115"/>
      <c r="H9" s="115"/>
      <c r="I9" s="115"/>
      <c r="J9" s="137"/>
    </row>
    <row r="10" spans="1:10" ht="15.9" customHeight="1">
      <c r="A10" s="46"/>
      <c r="B10" s="118" t="s">
        <v>255</v>
      </c>
      <c r="C10" s="118"/>
      <c r="D10" s="118"/>
      <c r="E10" s="118"/>
      <c r="F10" s="118"/>
      <c r="G10" s="118"/>
      <c r="H10" s="118"/>
      <c r="I10" s="118"/>
      <c r="J10" s="137"/>
    </row>
    <row r="11" spans="1:10" ht="24.9" customHeight="1">
      <c r="A11" s="46"/>
      <c r="B11" s="114" t="s">
        <v>8</v>
      </c>
      <c r="C11" s="114"/>
      <c r="D11" s="114"/>
      <c r="F11" s="114"/>
      <c r="G11" s="114"/>
      <c r="H11" s="114"/>
      <c r="I11" s="114"/>
      <c r="J11" s="137"/>
    </row>
    <row r="12" spans="1:10" ht="24.9" customHeight="1">
      <c r="A12" s="46"/>
      <c r="B12" s="115"/>
      <c r="C12" s="115"/>
      <c r="D12" s="115"/>
      <c r="E12" s="115"/>
      <c r="F12" s="115"/>
      <c r="G12" s="115"/>
      <c r="H12" s="115"/>
      <c r="I12" s="115"/>
      <c r="J12" s="137"/>
    </row>
    <row r="13" spans="1:10" ht="25.5" customHeight="1">
      <c r="A13" s="46"/>
      <c r="B13" s="139" t="s">
        <v>403</v>
      </c>
      <c r="C13" s="139"/>
      <c r="D13" s="139"/>
      <c r="E13" s="139"/>
      <c r="F13" s="139" t="s">
        <v>404</v>
      </c>
      <c r="G13" s="114"/>
      <c r="H13" s="114"/>
      <c r="I13" s="114"/>
      <c r="J13" s="137"/>
    </row>
    <row r="14" spans="1:10" ht="24.9" customHeight="1">
      <c r="A14" s="46"/>
      <c r="B14" s="115"/>
      <c r="C14" s="115"/>
      <c r="D14" s="115"/>
      <c r="E14" s="115"/>
      <c r="F14" s="115"/>
      <c r="G14" s="115"/>
      <c r="H14" s="115"/>
      <c r="I14" s="115"/>
      <c r="J14" s="137"/>
    </row>
    <row r="15" spans="1:10" ht="24.9" customHeight="1">
      <c r="A15" s="46"/>
      <c r="B15" s="114" t="s">
        <v>10</v>
      </c>
      <c r="C15" s="114"/>
      <c r="D15" s="114"/>
      <c r="E15" s="114"/>
      <c r="F15" s="114"/>
      <c r="G15" s="114"/>
      <c r="H15" s="114"/>
      <c r="I15" s="114"/>
      <c r="J15" s="137"/>
    </row>
    <row r="16" spans="1:10" ht="24.9" customHeight="1">
      <c r="A16" s="46"/>
      <c r="B16" s="115"/>
      <c r="C16" s="115"/>
      <c r="D16" s="115"/>
      <c r="E16" s="115"/>
      <c r="F16" s="115"/>
      <c r="G16" s="115"/>
      <c r="H16" s="115"/>
      <c r="I16" s="115"/>
      <c r="J16" s="137"/>
    </row>
    <row r="17" spans="1:10" ht="15.9" customHeight="1">
      <c r="A17" s="46"/>
      <c r="B17" s="116" t="s">
        <v>343</v>
      </c>
      <c r="C17" s="116"/>
      <c r="D17" s="116"/>
      <c r="E17" s="116"/>
      <c r="F17" s="116"/>
      <c r="G17" s="116"/>
      <c r="H17" s="116"/>
      <c r="I17" s="116"/>
      <c r="J17" s="137"/>
    </row>
    <row r="18" spans="1:10" ht="24.9" customHeight="1">
      <c r="A18" s="47"/>
      <c r="B18" s="117" t="s">
        <v>367</v>
      </c>
      <c r="C18" s="117"/>
      <c r="D18" s="117"/>
      <c r="E18" s="117"/>
      <c r="F18" s="117"/>
      <c r="G18" s="117"/>
      <c r="H18" s="117"/>
      <c r="I18" s="117"/>
      <c r="J18" s="138"/>
    </row>
    <row r="20" spans="1:10" ht="24.9" customHeight="1">
      <c r="A20" s="23">
        <v>2</v>
      </c>
      <c r="B20" s="167" t="s">
        <v>11</v>
      </c>
      <c r="C20" s="168"/>
      <c r="D20" s="66"/>
      <c r="E20" s="2" t="s">
        <v>12</v>
      </c>
      <c r="F20" s="67"/>
      <c r="G20" s="2" t="s">
        <v>13</v>
      </c>
      <c r="H20" s="67"/>
      <c r="I20" s="162" t="s">
        <v>14</v>
      </c>
      <c r="J20" s="163"/>
    </row>
    <row r="21" spans="1:10" ht="24.9" customHeight="1">
      <c r="C21" s="52"/>
      <c r="D21" s="48"/>
      <c r="E21" s="52"/>
      <c r="F21" s="48"/>
      <c r="G21" s="52"/>
      <c r="H21" s="52"/>
      <c r="I21" s="48"/>
    </row>
    <row r="22" spans="1:10" ht="24.9" customHeight="1">
      <c r="A22" s="23">
        <v>3</v>
      </c>
      <c r="B22" s="112" t="s">
        <v>60</v>
      </c>
      <c r="C22" s="112"/>
      <c r="D22" s="112"/>
      <c r="E22" s="112"/>
      <c r="F22" s="112"/>
      <c r="G22" s="112"/>
      <c r="H22" s="112"/>
      <c r="I22" s="112"/>
      <c r="J22" s="113"/>
    </row>
    <row r="23" spans="1:10" ht="24.9" customHeight="1">
      <c r="A23" s="198" t="s">
        <v>61</v>
      </c>
      <c r="B23" s="198"/>
      <c r="C23" s="172"/>
      <c r="D23" s="173"/>
      <c r="E23" s="173"/>
      <c r="F23" s="173"/>
      <c r="G23" s="173"/>
      <c r="H23" s="173"/>
      <c r="I23" s="173"/>
      <c r="J23" s="174"/>
    </row>
    <row r="24" spans="1:10" ht="24.9" customHeight="1">
      <c r="A24" s="153" t="s">
        <v>251</v>
      </c>
      <c r="B24" s="154"/>
      <c r="C24" s="121" t="s">
        <v>252</v>
      </c>
      <c r="D24" s="122"/>
      <c r="E24" s="123" t="s">
        <v>253</v>
      </c>
      <c r="F24" s="124"/>
      <c r="G24" s="120"/>
      <c r="H24" s="120"/>
      <c r="I24" s="120"/>
      <c r="J24"/>
    </row>
    <row r="25" spans="1:10" ht="24.9" customHeight="1">
      <c r="A25" s="153" t="s">
        <v>254</v>
      </c>
      <c r="B25" s="154"/>
      <c r="C25" s="191"/>
      <c r="D25" s="192"/>
      <c r="E25" s="193"/>
      <c r="F25" s="194"/>
      <c r="G25"/>
      <c r="H25"/>
      <c r="I25"/>
      <c r="J25"/>
    </row>
    <row r="26" spans="1:10" ht="24.9" customHeight="1">
      <c r="A26" s="153" t="s">
        <v>344</v>
      </c>
      <c r="B26" s="155"/>
      <c r="C26" s="195"/>
      <c r="D26" s="196"/>
      <c r="E26" s="196"/>
      <c r="F26" s="197"/>
      <c r="G26"/>
      <c r="H26"/>
      <c r="I26"/>
      <c r="J26"/>
    </row>
    <row r="27" spans="1:10" ht="24.9" customHeight="1">
      <c r="A27" s="199" t="s">
        <v>62</v>
      </c>
      <c r="B27" s="200"/>
      <c r="C27" s="59" t="s">
        <v>63</v>
      </c>
      <c r="D27" s="126"/>
      <c r="E27" s="127" t="s">
        <v>64</v>
      </c>
      <c r="F27" s="128"/>
      <c r="G27" s="127" t="s">
        <v>65</v>
      </c>
      <c r="H27" s="129"/>
      <c r="I27" s="130"/>
      <c r="J27"/>
    </row>
    <row r="28" spans="1:10" ht="24.9" customHeight="1">
      <c r="A28" s="201"/>
      <c r="B28" s="202"/>
      <c r="C28" s="125" t="s">
        <v>66</v>
      </c>
      <c r="D28" s="172"/>
      <c r="E28" s="173"/>
      <c r="F28" s="173"/>
      <c r="G28" s="173"/>
      <c r="H28" s="173"/>
      <c r="I28" s="173"/>
      <c r="J28" s="174"/>
    </row>
    <row r="29" spans="1:10" ht="24.9" customHeight="1">
      <c r="A29" s="79"/>
      <c r="B29" s="10"/>
      <c r="C29" s="10"/>
      <c r="D29" s="10"/>
      <c r="E29" s="10"/>
      <c r="F29" s="10"/>
      <c r="G29" s="10"/>
      <c r="H29" s="10"/>
      <c r="I29" s="10"/>
    </row>
    <row r="30" spans="1:10" ht="24.9" customHeight="1">
      <c r="A30" s="23">
        <v>4</v>
      </c>
      <c r="B30" s="112" t="s">
        <v>345</v>
      </c>
      <c r="C30" s="112"/>
      <c r="D30" s="112"/>
      <c r="E30" s="112"/>
      <c r="F30" s="112"/>
      <c r="G30" s="112"/>
      <c r="H30" s="112"/>
      <c r="I30" s="112"/>
      <c r="J30" s="113"/>
    </row>
    <row r="31" spans="1:10" ht="24.9" customHeight="1">
      <c r="A31"/>
      <c r="B31" s="4" t="s">
        <v>92</v>
      </c>
      <c r="C31"/>
      <c r="D31"/>
      <c r="E31"/>
      <c r="F31"/>
      <c r="G31"/>
      <c r="H31"/>
      <c r="I31"/>
      <c r="J31"/>
    </row>
    <row r="32" spans="1:10" ht="15.9" customHeight="1">
      <c r="A32"/>
      <c r="B32" s="156" t="s">
        <v>346</v>
      </c>
      <c r="C32" s="156"/>
      <c r="D32" s="39" t="s">
        <v>93</v>
      </c>
      <c r="E32" s="10"/>
      <c r="F32" s="10"/>
      <c r="G32" s="10"/>
      <c r="H32" s="10"/>
      <c r="I32" s="10"/>
      <c r="J32" s="11"/>
    </row>
    <row r="33" spans="1:10" ht="15.75" customHeight="1">
      <c r="A33"/>
      <c r="B33" s="156"/>
      <c r="C33" s="156"/>
      <c r="D33" s="40" t="s">
        <v>375</v>
      </c>
      <c r="E33"/>
      <c r="F33"/>
      <c r="G33"/>
      <c r="H33"/>
      <c r="J33" s="15"/>
    </row>
    <row r="34" spans="1:10" ht="24.9" customHeight="1">
      <c r="A34"/>
      <c r="B34" s="156" t="s">
        <v>366</v>
      </c>
      <c r="C34" s="156"/>
      <c r="D34" s="146">
        <v>6381982</v>
      </c>
      <c r="E34" s="147"/>
      <c r="F34" s="147"/>
      <c r="G34" s="147"/>
      <c r="H34" s="147"/>
      <c r="I34" s="147"/>
      <c r="J34" s="148"/>
    </row>
    <row r="35" spans="1:10" ht="24.9" customHeight="1">
      <c r="A35"/>
      <c r="B35" s="156" t="s">
        <v>347</v>
      </c>
      <c r="C35" s="156"/>
      <c r="D35" s="146" t="s">
        <v>835</v>
      </c>
      <c r="E35" s="147"/>
      <c r="F35" s="147"/>
      <c r="G35" s="147"/>
      <c r="H35" s="147"/>
      <c r="I35" s="147"/>
      <c r="J35" s="148"/>
    </row>
    <row r="36" spans="1:10" ht="24.9" customHeight="1">
      <c r="A36"/>
      <c r="B36" s="156" t="s">
        <v>95</v>
      </c>
      <c r="C36" s="156"/>
      <c r="D36" s="149" t="s">
        <v>836</v>
      </c>
      <c r="E36" s="147"/>
      <c r="F36" s="147"/>
      <c r="G36" s="147"/>
      <c r="H36" s="147"/>
      <c r="I36" s="147"/>
      <c r="J36" s="148"/>
    </row>
    <row r="37" spans="1:10" ht="24.9" customHeight="1">
      <c r="A37"/>
      <c r="B37" s="156" t="s">
        <v>348</v>
      </c>
      <c r="C37" s="156"/>
      <c r="D37" s="179"/>
      <c r="E37" s="180"/>
      <c r="F37" s="180"/>
      <c r="G37" s="180"/>
      <c r="H37" s="180"/>
      <c r="I37" s="180"/>
      <c r="J37" s="181"/>
    </row>
    <row r="38" spans="1:10" ht="9.9" customHeight="1"/>
    <row r="39" spans="1:10" ht="24.9" customHeight="1">
      <c r="B39" s="182" t="s">
        <v>262</v>
      </c>
      <c r="C39" s="182"/>
      <c r="D39" s="182"/>
      <c r="E39" s="182"/>
      <c r="F39" s="182"/>
      <c r="G39" s="182"/>
      <c r="H39" s="182"/>
      <c r="I39" s="182"/>
    </row>
    <row r="40" spans="1:10" ht="15.9" customHeight="1">
      <c r="B40" s="156" t="s">
        <v>97</v>
      </c>
      <c r="C40" s="156"/>
      <c r="D40" s="39" t="s">
        <v>98</v>
      </c>
      <c r="E40" s="10"/>
      <c r="F40" s="10"/>
      <c r="G40" s="10"/>
      <c r="H40" s="10"/>
      <c r="I40" s="10"/>
      <c r="J40" s="11"/>
    </row>
    <row r="41" spans="1:10" ht="15.75" customHeight="1">
      <c r="B41" s="183"/>
      <c r="C41" s="183"/>
      <c r="D41" s="40" t="s">
        <v>341</v>
      </c>
      <c r="J41" s="15"/>
    </row>
    <row r="42" spans="1:10" ht="15.75" customHeight="1">
      <c r="B42" s="175" t="s">
        <v>339</v>
      </c>
      <c r="C42" s="175"/>
      <c r="D42" s="175"/>
      <c r="E42" s="175"/>
      <c r="F42" s="175"/>
      <c r="G42" s="175"/>
      <c r="H42" s="175"/>
      <c r="I42" s="175"/>
      <c r="J42" s="175"/>
    </row>
    <row r="43" spans="1:10" ht="24.9" customHeight="1">
      <c r="B43" s="156" t="s">
        <v>366</v>
      </c>
      <c r="C43" s="156"/>
      <c r="D43" s="177"/>
      <c r="E43" s="177"/>
      <c r="F43" s="177"/>
      <c r="G43" s="177"/>
      <c r="H43" s="177"/>
      <c r="I43" s="177"/>
      <c r="J43" s="177"/>
    </row>
    <row r="44" spans="1:10" ht="24.9" customHeight="1">
      <c r="B44" s="156" t="s">
        <v>101</v>
      </c>
      <c r="C44" s="156"/>
      <c r="D44" s="177"/>
      <c r="E44" s="177"/>
      <c r="F44" s="177"/>
      <c r="G44" s="177"/>
      <c r="H44" s="177"/>
      <c r="I44" s="177"/>
      <c r="J44" s="177"/>
    </row>
    <row r="45" spans="1:10" ht="24.9" customHeight="1">
      <c r="B45" s="156" t="s">
        <v>100</v>
      </c>
      <c r="C45" s="156"/>
      <c r="D45" s="178"/>
      <c r="E45" s="178"/>
      <c r="F45" s="178"/>
      <c r="G45" s="178"/>
      <c r="H45" s="178"/>
      <c r="I45" s="178"/>
      <c r="J45" s="178"/>
    </row>
    <row r="46" spans="1:10" ht="15.75" customHeight="1">
      <c r="B46" s="175" t="s">
        <v>340</v>
      </c>
      <c r="C46" s="176"/>
      <c r="D46" s="176"/>
      <c r="E46" s="176"/>
      <c r="F46" s="176"/>
      <c r="G46" s="176"/>
      <c r="H46" s="176"/>
      <c r="I46" s="176"/>
      <c r="J46" s="176"/>
    </row>
    <row r="47" spans="1:10" ht="24.9" customHeight="1">
      <c r="B47" s="156" t="s">
        <v>366</v>
      </c>
      <c r="C47" s="156"/>
      <c r="D47" s="177"/>
      <c r="E47" s="177"/>
      <c r="F47" s="177"/>
      <c r="G47" s="177"/>
      <c r="H47" s="177"/>
      <c r="I47" s="177"/>
      <c r="J47" s="177"/>
    </row>
    <row r="48" spans="1:10" ht="24.9" customHeight="1">
      <c r="B48" s="156" t="s">
        <v>101</v>
      </c>
      <c r="C48" s="156"/>
      <c r="D48" s="177"/>
      <c r="E48" s="177"/>
      <c r="F48" s="177"/>
      <c r="G48" s="177"/>
      <c r="H48" s="177"/>
      <c r="I48" s="177"/>
      <c r="J48" s="177"/>
    </row>
    <row r="49" spans="1:10" ht="24.9" customHeight="1">
      <c r="B49" s="156" t="s">
        <v>100</v>
      </c>
      <c r="C49" s="156"/>
      <c r="D49" s="178"/>
      <c r="E49" s="178"/>
      <c r="F49" s="178"/>
      <c r="G49" s="178"/>
      <c r="H49" s="178"/>
      <c r="I49" s="178"/>
      <c r="J49" s="178"/>
    </row>
    <row r="50" spans="1:10" ht="24.9" customHeight="1">
      <c r="B50" s="131"/>
      <c r="C50" s="131"/>
      <c r="D50" s="131"/>
      <c r="E50" s="131"/>
      <c r="F50" s="131"/>
      <c r="G50" s="131"/>
      <c r="H50" s="131"/>
      <c r="I50" s="131"/>
    </row>
    <row r="51" spans="1:10" ht="21.9" customHeight="1">
      <c r="A51" s="23">
        <v>5</v>
      </c>
      <c r="B51" s="112" t="s">
        <v>374</v>
      </c>
      <c r="C51" s="112"/>
      <c r="D51" s="112"/>
      <c r="E51" s="112"/>
      <c r="F51" s="112"/>
      <c r="G51" s="112"/>
      <c r="H51" s="112"/>
      <c r="I51" s="112"/>
      <c r="J51" s="113"/>
    </row>
    <row r="52" spans="1:10" ht="24.9" customHeight="1">
      <c r="A52" s="9"/>
      <c r="B52" s="10" t="s">
        <v>49</v>
      </c>
      <c r="C52" s="10"/>
      <c r="D52" s="10"/>
      <c r="E52" s="10"/>
      <c r="F52" s="10"/>
      <c r="G52" s="10"/>
      <c r="H52" s="10"/>
      <c r="I52" s="10"/>
      <c r="J52" s="11"/>
    </row>
    <row r="53" spans="1:10" ht="24.9" customHeight="1">
      <c r="A53" s="12"/>
      <c r="B53" s="4" t="s">
        <v>50</v>
      </c>
      <c r="J53" s="13"/>
    </row>
    <row r="54" spans="1:10" ht="24.9" customHeight="1">
      <c r="A54" s="12"/>
      <c r="E54" s="25"/>
      <c r="J54" s="13"/>
    </row>
    <row r="55" spans="1:10" ht="24.9" customHeight="1">
      <c r="A55" s="12"/>
      <c r="E55" s="17" t="s">
        <v>52</v>
      </c>
      <c r="F55" s="133"/>
      <c r="G55" s="1" t="s">
        <v>349</v>
      </c>
      <c r="H55" s="170" t="s">
        <v>350</v>
      </c>
      <c r="I55" s="171"/>
      <c r="J55" s="13"/>
    </row>
    <row r="56" spans="1:10" ht="24.9" customHeight="1">
      <c r="A56" s="12"/>
      <c r="E56" s="19" t="s">
        <v>362</v>
      </c>
      <c r="F56" s="169"/>
      <c r="G56" s="169"/>
      <c r="H56" s="188" t="s">
        <v>373</v>
      </c>
      <c r="I56" s="188"/>
      <c r="J56" s="189"/>
    </row>
    <row r="57" spans="1:10" ht="15.9" customHeight="1">
      <c r="A57" s="12"/>
      <c r="H57" s="188"/>
      <c r="I57" s="188"/>
      <c r="J57" s="189"/>
    </row>
    <row r="58" spans="1:10" ht="24.9" customHeight="1">
      <c r="A58" s="12"/>
      <c r="B58" s="4" t="s">
        <v>54</v>
      </c>
      <c r="J58" s="13"/>
    </row>
    <row r="59" spans="1:10" ht="24.9" customHeight="1">
      <c r="A59" s="12"/>
      <c r="E59" s="42" t="s">
        <v>55</v>
      </c>
      <c r="F59" s="43"/>
      <c r="G59" s="44"/>
      <c r="J59" s="13"/>
    </row>
    <row r="60" spans="1:10" ht="24.9" customHeight="1">
      <c r="A60" s="12"/>
      <c r="E60" s="7" t="s">
        <v>56</v>
      </c>
      <c r="F60" s="132"/>
      <c r="G60" s="1" t="s">
        <v>53</v>
      </c>
      <c r="J60" s="13"/>
    </row>
    <row r="61" spans="1:10" ht="24.9" customHeight="1">
      <c r="A61" s="12"/>
      <c r="E61" s="7" t="s">
        <v>57</v>
      </c>
      <c r="F61" s="132"/>
      <c r="G61" s="1" t="s">
        <v>53</v>
      </c>
      <c r="J61" s="13"/>
    </row>
    <row r="62" spans="1:10" ht="24.9" customHeight="1">
      <c r="A62" s="12"/>
      <c r="B62" s="3" t="s">
        <v>58</v>
      </c>
      <c r="E62" s="7" t="s">
        <v>59</v>
      </c>
      <c r="F62" s="132"/>
      <c r="G62" s="1" t="s">
        <v>53</v>
      </c>
      <c r="J62" s="13"/>
    </row>
    <row r="63" spans="1:10" s="3" customFormat="1" ht="15" customHeight="1">
      <c r="A63" s="26"/>
      <c r="B63" s="3" t="s">
        <v>774</v>
      </c>
      <c r="J63" s="27"/>
    </row>
    <row r="64" spans="1:10" s="3" customFormat="1" ht="15" customHeight="1">
      <c r="A64" s="26"/>
      <c r="B64" s="3" t="s">
        <v>773</v>
      </c>
      <c r="J64" s="27"/>
    </row>
    <row r="65" spans="1:10" s="3" customFormat="1" ht="15" customHeight="1">
      <c r="A65" s="28"/>
      <c r="B65" s="29" t="s">
        <v>776</v>
      </c>
      <c r="C65" s="29"/>
      <c r="D65" s="29"/>
      <c r="E65" s="29"/>
      <c r="F65" s="29"/>
      <c r="G65" s="29"/>
      <c r="H65" s="29"/>
      <c r="I65" s="29"/>
      <c r="J65" s="30"/>
    </row>
    <row r="67" spans="1:10" ht="24.9" customHeight="1">
      <c r="A67" s="23">
        <v>6</v>
      </c>
      <c r="B67" s="167" t="s">
        <v>15</v>
      </c>
      <c r="C67" s="168"/>
      <c r="D67" s="77"/>
      <c r="E67" s="78" t="s">
        <v>12</v>
      </c>
      <c r="F67" s="77"/>
      <c r="G67" s="78" t="s">
        <v>13</v>
      </c>
      <c r="H67" s="110"/>
      <c r="I67" s="162" t="s">
        <v>14</v>
      </c>
      <c r="J67" s="163"/>
    </row>
    <row r="68" spans="1:10" ht="15.9" customHeight="1">
      <c r="B68" s="6" t="s">
        <v>256</v>
      </c>
    </row>
    <row r="70" spans="1:10" ht="24.9" customHeight="1">
      <c r="A70" s="23">
        <v>7</v>
      </c>
      <c r="B70" s="112" t="s">
        <v>365</v>
      </c>
      <c r="C70" s="112"/>
      <c r="D70" s="112"/>
      <c r="E70" s="112"/>
      <c r="F70" s="112"/>
      <c r="G70" s="112"/>
      <c r="H70" s="112"/>
      <c r="I70" s="112"/>
      <c r="J70" s="113"/>
    </row>
    <row r="71" spans="1:10" ht="29.1" customHeight="1">
      <c r="A71" s="16"/>
      <c r="B71" s="184" t="s">
        <v>200</v>
      </c>
      <c r="C71" s="185"/>
      <c r="D71" s="19" t="s">
        <v>18</v>
      </c>
      <c r="E71" s="17" t="s">
        <v>19</v>
      </c>
      <c r="F71" s="17" t="s">
        <v>20</v>
      </c>
      <c r="G71" s="17" t="s">
        <v>338</v>
      </c>
      <c r="H71" s="19" t="s">
        <v>337</v>
      </c>
      <c r="I71" s="17" t="s">
        <v>22</v>
      </c>
      <c r="J71" s="19" t="s">
        <v>351</v>
      </c>
    </row>
    <row r="72" spans="1:10" ht="24.9" customHeight="1">
      <c r="A72" s="82">
        <v>1</v>
      </c>
      <c r="B72" s="186"/>
      <c r="C72" s="187"/>
      <c r="D72" s="80">
        <f>_xlfn.XLOOKUP(B72,★非表示★table!F:F,★非表示★table!G:G,0,0)</f>
        <v>0</v>
      </c>
      <c r="E72" s="7" t="s">
        <v>23</v>
      </c>
      <c r="F72" s="81" t="s">
        <v>40</v>
      </c>
      <c r="G72" s="81" t="s">
        <v>151</v>
      </c>
      <c r="H72" s="81"/>
      <c r="I72" s="81"/>
      <c r="J72" s="81"/>
    </row>
    <row r="73" spans="1:10" ht="24.9" customHeight="1">
      <c r="A73" s="82">
        <v>2</v>
      </c>
      <c r="B73" s="186"/>
      <c r="C73" s="187"/>
      <c r="D73" s="80">
        <f>_xlfn.XLOOKUP(B73,★非表示★table!F:F,★非表示★table!G:G,0,0)</f>
        <v>0</v>
      </c>
      <c r="E73" s="7" t="s">
        <v>23</v>
      </c>
      <c r="F73" s="81"/>
      <c r="G73" s="81"/>
      <c r="H73" s="81"/>
      <c r="I73" s="81"/>
      <c r="J73" s="81"/>
    </row>
    <row r="74" spans="1:10" ht="24.9" customHeight="1">
      <c r="A74" s="82">
        <v>3</v>
      </c>
      <c r="B74" s="186"/>
      <c r="C74" s="187"/>
      <c r="D74" s="80">
        <f>_xlfn.XLOOKUP(B74,★非表示★table!F:F,★非表示★table!G:G,0,0)</f>
        <v>0</v>
      </c>
      <c r="E74" s="7" t="s">
        <v>23</v>
      </c>
      <c r="F74" s="81"/>
      <c r="G74" s="81"/>
      <c r="H74" s="81"/>
      <c r="I74" s="81"/>
      <c r="J74" s="81"/>
    </row>
    <row r="75" spans="1:10" ht="24.9" customHeight="1">
      <c r="A75" s="82">
        <v>4</v>
      </c>
      <c r="B75" s="186"/>
      <c r="C75" s="187"/>
      <c r="D75" s="80">
        <f>_xlfn.XLOOKUP(B75,★非表示★table!F:F,★非表示★table!G:G,0,0)</f>
        <v>0</v>
      </c>
      <c r="E75" s="7" t="s">
        <v>23</v>
      </c>
      <c r="F75" s="81"/>
      <c r="G75" s="81"/>
      <c r="H75" s="81"/>
      <c r="I75" s="81"/>
      <c r="J75" s="81"/>
    </row>
    <row r="76" spans="1:10" ht="24.9" customHeight="1">
      <c r="A76" s="82">
        <v>5</v>
      </c>
      <c r="B76" s="186"/>
      <c r="C76" s="187"/>
      <c r="D76" s="80">
        <f>_xlfn.XLOOKUP(B76,★非表示★table!F:F,★非表示★table!G:G,0,0)</f>
        <v>0</v>
      </c>
      <c r="E76" s="7" t="s">
        <v>23</v>
      </c>
      <c r="F76" s="81"/>
      <c r="G76" s="81"/>
      <c r="H76" s="81"/>
      <c r="I76" s="81"/>
      <c r="J76" s="81"/>
    </row>
    <row r="77" spans="1:10" ht="24.9" customHeight="1">
      <c r="A77" s="82">
        <v>6</v>
      </c>
      <c r="B77" s="186"/>
      <c r="C77" s="187"/>
      <c r="D77" s="80">
        <f>_xlfn.XLOOKUP(B77,★非表示★table!F:F,★非表示★table!G:G,0,0)</f>
        <v>0</v>
      </c>
      <c r="E77" s="7" t="s">
        <v>23</v>
      </c>
      <c r="F77" s="81"/>
      <c r="G77" s="81"/>
      <c r="H77" s="81"/>
      <c r="I77" s="81"/>
      <c r="J77" s="81"/>
    </row>
    <row r="78" spans="1:10" ht="24.9" customHeight="1">
      <c r="A78" s="82">
        <v>7</v>
      </c>
      <c r="B78" s="186"/>
      <c r="C78" s="187"/>
      <c r="D78" s="80">
        <f>_xlfn.XLOOKUP(B78,★非表示★table!F:F,★非表示★table!G:G,0,0)</f>
        <v>0</v>
      </c>
      <c r="E78" s="7" t="s">
        <v>23</v>
      </c>
      <c r="F78" s="81"/>
      <c r="G78" s="81"/>
      <c r="H78" s="81"/>
      <c r="I78" s="81"/>
      <c r="J78" s="81"/>
    </row>
    <row r="79" spans="1:10" ht="24.9" customHeight="1">
      <c r="A79" s="82">
        <v>8</v>
      </c>
      <c r="B79" s="186"/>
      <c r="C79" s="187"/>
      <c r="D79" s="80">
        <f>_xlfn.XLOOKUP(B79,★非表示★table!F:F,★非表示★table!G:G,0,0)</f>
        <v>0</v>
      </c>
      <c r="E79" s="7" t="s">
        <v>23</v>
      </c>
      <c r="F79" s="81"/>
      <c r="G79" s="81"/>
      <c r="H79" s="81"/>
      <c r="I79" s="81"/>
      <c r="J79" s="81"/>
    </row>
    <row r="80" spans="1:10" ht="24.9" customHeight="1">
      <c r="A80" s="82">
        <v>9</v>
      </c>
      <c r="B80" s="186"/>
      <c r="C80" s="187"/>
      <c r="D80" s="80">
        <f>_xlfn.XLOOKUP(B80,★非表示★table!F:F,★非表示★table!G:G,0,0)</f>
        <v>0</v>
      </c>
      <c r="E80" s="7" t="s">
        <v>23</v>
      </c>
      <c r="F80" s="81"/>
      <c r="G80" s="81"/>
      <c r="H80" s="81"/>
      <c r="I80" s="81"/>
      <c r="J80" s="81"/>
    </row>
    <row r="81" spans="1:10" ht="24.9" customHeight="1">
      <c r="A81" s="82">
        <v>10</v>
      </c>
      <c r="B81" s="186"/>
      <c r="C81" s="187"/>
      <c r="D81" s="80">
        <f>_xlfn.XLOOKUP(B81,★非表示★table!F:F,★非表示★table!G:G,0,0)</f>
        <v>0</v>
      </c>
      <c r="E81" s="7" t="s">
        <v>23</v>
      </c>
      <c r="F81" s="81"/>
      <c r="G81" s="81"/>
      <c r="H81" s="81"/>
      <c r="I81" s="81"/>
      <c r="J81" s="81"/>
    </row>
    <row r="82" spans="1:10" ht="15.9" customHeight="1">
      <c r="B82" s="6" t="s">
        <v>24</v>
      </c>
    </row>
    <row r="83" spans="1:10" ht="15.9" customHeight="1">
      <c r="B83" s="6" t="s">
        <v>368</v>
      </c>
    </row>
    <row r="84" spans="1:10" ht="9.9" customHeight="1"/>
    <row r="85" spans="1:10" ht="24.9" customHeight="1">
      <c r="B85" s="22" t="s">
        <v>25</v>
      </c>
    </row>
    <row r="86" spans="1:10" ht="24.9" customHeight="1">
      <c r="C86" s="160" t="s">
        <v>26</v>
      </c>
      <c r="D86" s="161"/>
      <c r="E86" s="160" t="s">
        <v>27</v>
      </c>
      <c r="F86" s="161"/>
      <c r="G86" s="160" t="s">
        <v>28</v>
      </c>
      <c r="H86" s="161"/>
      <c r="I86"/>
    </row>
    <row r="87" spans="1:10" ht="24.9" customHeight="1">
      <c r="B87" s="21" t="s">
        <v>29</v>
      </c>
      <c r="C87" s="164" t="s">
        <v>352</v>
      </c>
      <c r="D87" s="165"/>
      <c r="E87" s="165"/>
      <c r="F87" s="165"/>
      <c r="G87" s="165"/>
      <c r="H87" s="166"/>
      <c r="I87"/>
    </row>
    <row r="88" spans="1:10" ht="24.9" customHeight="1">
      <c r="B88" s="17" t="s">
        <v>31</v>
      </c>
      <c r="C88" s="153" t="s">
        <v>353</v>
      </c>
      <c r="D88" s="154"/>
      <c r="E88" s="154"/>
      <c r="F88" s="154"/>
      <c r="G88" s="154"/>
      <c r="H88" s="155"/>
      <c r="I88"/>
    </row>
    <row r="89" spans="1:10" ht="24.9" customHeight="1">
      <c r="B89" s="17" t="s">
        <v>33</v>
      </c>
      <c r="C89" s="150" t="s">
        <v>354</v>
      </c>
      <c r="D89" s="151"/>
      <c r="E89" s="151"/>
      <c r="F89" s="151"/>
      <c r="G89" s="151"/>
      <c r="H89" s="152"/>
      <c r="I89"/>
    </row>
    <row r="90" spans="1:10" ht="9.9" customHeight="1"/>
    <row r="91" spans="1:10" ht="24.9" customHeight="1">
      <c r="B91" s="22" t="s">
        <v>35</v>
      </c>
    </row>
    <row r="92" spans="1:10" ht="24.9" customHeight="1">
      <c r="C92" s="160" t="s">
        <v>26</v>
      </c>
      <c r="D92" s="161"/>
      <c r="E92" s="160" t="s">
        <v>27</v>
      </c>
      <c r="F92" s="161"/>
      <c r="G92" s="160" t="s">
        <v>28</v>
      </c>
      <c r="H92" s="161"/>
      <c r="I92"/>
    </row>
    <row r="93" spans="1:10" ht="24.9" customHeight="1">
      <c r="B93" s="20" t="s">
        <v>36</v>
      </c>
      <c r="C93" s="157" t="s">
        <v>37</v>
      </c>
      <c r="D93" s="158"/>
      <c r="E93" s="158"/>
      <c r="F93" s="159"/>
      <c r="G93" s="157" t="s">
        <v>38</v>
      </c>
      <c r="H93" s="159"/>
      <c r="I93"/>
    </row>
    <row r="94" spans="1:10" ht="24.9" customHeight="1">
      <c r="B94" s="20" t="s">
        <v>23</v>
      </c>
      <c r="C94" s="150" t="s">
        <v>39</v>
      </c>
      <c r="D94" s="151"/>
      <c r="E94" s="151"/>
      <c r="F94" s="151"/>
      <c r="G94" s="151"/>
      <c r="H94" s="152"/>
      <c r="I94"/>
    </row>
    <row r="95" spans="1:10" ht="24.9" customHeight="1">
      <c r="B95" s="20" t="s">
        <v>40</v>
      </c>
      <c r="C95" s="153" t="s">
        <v>41</v>
      </c>
      <c r="D95" s="154"/>
      <c r="E95" s="154"/>
      <c r="F95" s="154"/>
      <c r="G95" s="154"/>
      <c r="H95" s="155"/>
      <c r="I95"/>
    </row>
    <row r="96" spans="1:10" ht="24.9" customHeight="1">
      <c r="B96" s="20" t="s">
        <v>42</v>
      </c>
      <c r="C96" s="150" t="s">
        <v>355</v>
      </c>
      <c r="D96" s="151"/>
      <c r="E96" s="151"/>
      <c r="F96" s="151"/>
      <c r="G96" s="151"/>
      <c r="H96" s="152"/>
      <c r="I96"/>
    </row>
    <row r="97" spans="1:10" ht="24.9" customHeight="1">
      <c r="B97" s="20" t="s">
        <v>44</v>
      </c>
      <c r="C97" s="153" t="s">
        <v>45</v>
      </c>
      <c r="D97" s="154"/>
      <c r="E97" s="154"/>
      <c r="F97" s="154"/>
      <c r="G97" s="154"/>
      <c r="H97" s="155"/>
      <c r="I97"/>
    </row>
    <row r="98" spans="1:10" ht="24.9" customHeight="1">
      <c r="B98" s="20" t="s">
        <v>46</v>
      </c>
      <c r="C98" s="153" t="s">
        <v>47</v>
      </c>
      <c r="D98" s="154"/>
      <c r="E98" s="154"/>
      <c r="F98" s="154"/>
      <c r="G98" s="154"/>
      <c r="H98" s="155"/>
      <c r="I98"/>
    </row>
    <row r="101" spans="1:10" s="5" customFormat="1" ht="9" customHeight="1">
      <c r="A101" s="31"/>
      <c r="B101" s="32" t="s">
        <v>71</v>
      </c>
      <c r="C101" s="32"/>
      <c r="D101" s="32"/>
      <c r="E101" s="32"/>
      <c r="F101" s="32"/>
      <c r="G101" s="32"/>
      <c r="H101" s="32"/>
      <c r="I101" s="32"/>
      <c r="J101" s="33"/>
    </row>
    <row r="102" spans="1:10" s="5" customFormat="1" ht="9" customHeight="1">
      <c r="A102" s="34"/>
      <c r="B102" s="5" t="s">
        <v>72</v>
      </c>
      <c r="J102" s="35"/>
    </row>
    <row r="103" spans="1:10" s="5" customFormat="1" ht="9" customHeight="1">
      <c r="A103" s="34"/>
      <c r="J103" s="35"/>
    </row>
    <row r="104" spans="1:10" s="5" customFormat="1" ht="9" customHeight="1">
      <c r="A104" s="34"/>
      <c r="B104" s="5" t="s">
        <v>73</v>
      </c>
      <c r="J104" s="35"/>
    </row>
    <row r="105" spans="1:10" s="5" customFormat="1" ht="9" customHeight="1">
      <c r="A105" s="34"/>
      <c r="B105" s="5" t="s">
        <v>74</v>
      </c>
      <c r="J105" s="35"/>
    </row>
    <row r="106" spans="1:10" s="5" customFormat="1" ht="9" customHeight="1">
      <c r="A106" s="34"/>
      <c r="J106" s="35"/>
    </row>
    <row r="107" spans="1:10" s="5" customFormat="1" ht="9" customHeight="1">
      <c r="A107" s="34"/>
      <c r="B107" s="5" t="s">
        <v>75</v>
      </c>
      <c r="J107" s="35"/>
    </row>
    <row r="108" spans="1:10" s="5" customFormat="1" ht="9" customHeight="1">
      <c r="A108" s="34"/>
      <c r="B108" s="5" t="s">
        <v>76</v>
      </c>
      <c r="J108" s="35"/>
    </row>
    <row r="109" spans="1:10" s="5" customFormat="1" ht="9" customHeight="1">
      <c r="A109" s="34"/>
      <c r="B109" s="5" t="s">
        <v>77</v>
      </c>
      <c r="J109" s="35"/>
    </row>
    <row r="110" spans="1:10" s="5" customFormat="1" ht="9" customHeight="1">
      <c r="A110" s="34"/>
      <c r="J110" s="35"/>
    </row>
    <row r="111" spans="1:10" s="5" customFormat="1" ht="9" customHeight="1">
      <c r="A111" s="34"/>
      <c r="B111" s="5" t="s">
        <v>78</v>
      </c>
      <c r="J111" s="35"/>
    </row>
    <row r="112" spans="1:10" s="5" customFormat="1" ht="9" customHeight="1">
      <c r="A112" s="34"/>
      <c r="B112" s="5" t="s">
        <v>79</v>
      </c>
      <c r="J112" s="35"/>
    </row>
    <row r="113" spans="1:10" s="5" customFormat="1" ht="9" customHeight="1">
      <c r="A113" s="34"/>
      <c r="B113" s="5" t="s">
        <v>80</v>
      </c>
      <c r="J113" s="35"/>
    </row>
    <row r="114" spans="1:10" s="5" customFormat="1" ht="9" customHeight="1">
      <c r="A114" s="34"/>
      <c r="J114" s="35"/>
    </row>
    <row r="115" spans="1:10" s="5" customFormat="1" ht="9" customHeight="1">
      <c r="A115" s="34"/>
      <c r="B115" s="5" t="s">
        <v>81</v>
      </c>
      <c r="J115" s="35"/>
    </row>
    <row r="116" spans="1:10" s="5" customFormat="1" ht="9" customHeight="1">
      <c r="A116" s="34"/>
      <c r="B116" s="5" t="s">
        <v>82</v>
      </c>
      <c r="J116" s="35"/>
    </row>
    <row r="117" spans="1:10" s="5" customFormat="1" ht="9" customHeight="1">
      <c r="A117" s="34"/>
      <c r="J117" s="35"/>
    </row>
    <row r="118" spans="1:10" s="5" customFormat="1" ht="9" customHeight="1">
      <c r="A118" s="34"/>
      <c r="B118" s="5" t="s">
        <v>83</v>
      </c>
      <c r="J118" s="35"/>
    </row>
    <row r="119" spans="1:10" s="5" customFormat="1" ht="9" customHeight="1">
      <c r="A119" s="34"/>
      <c r="B119" s="5" t="s">
        <v>84</v>
      </c>
      <c r="J119" s="35"/>
    </row>
    <row r="120" spans="1:10" s="5" customFormat="1" ht="9" customHeight="1">
      <c r="A120" s="34"/>
      <c r="J120" s="35"/>
    </row>
    <row r="121" spans="1:10" s="5" customFormat="1" ht="9" customHeight="1">
      <c r="A121" s="34"/>
      <c r="B121" s="5" t="s">
        <v>85</v>
      </c>
      <c r="J121" s="35"/>
    </row>
    <row r="122" spans="1:10" s="5" customFormat="1" ht="9" customHeight="1">
      <c r="A122" s="34"/>
      <c r="B122" s="5" t="s">
        <v>86</v>
      </c>
      <c r="J122" s="35"/>
    </row>
    <row r="123" spans="1:10" s="5" customFormat="1" ht="9" customHeight="1">
      <c r="A123" s="34"/>
      <c r="J123" s="35"/>
    </row>
    <row r="124" spans="1:10" s="5" customFormat="1" ht="9" customHeight="1">
      <c r="A124" s="34"/>
      <c r="B124" s="5" t="s">
        <v>87</v>
      </c>
      <c r="J124" s="35"/>
    </row>
    <row r="125" spans="1:10" s="5" customFormat="1" ht="9" customHeight="1">
      <c r="A125" s="34"/>
      <c r="B125" s="5" t="s">
        <v>88</v>
      </c>
      <c r="J125" s="35"/>
    </row>
    <row r="126" spans="1:10" s="5" customFormat="1" ht="9" customHeight="1">
      <c r="A126" s="34"/>
      <c r="J126" s="35"/>
    </row>
    <row r="127" spans="1:10" s="5" customFormat="1" ht="9" customHeight="1">
      <c r="A127" s="34"/>
      <c r="B127" s="5" t="s">
        <v>89</v>
      </c>
      <c r="J127" s="35"/>
    </row>
    <row r="128" spans="1:10" s="5" customFormat="1" ht="9" customHeight="1">
      <c r="A128" s="34"/>
      <c r="B128" s="5" t="s">
        <v>90</v>
      </c>
      <c r="J128" s="35"/>
    </row>
    <row r="129" spans="1:10" s="5" customFormat="1" ht="9" customHeight="1">
      <c r="A129" s="36"/>
      <c r="B129" s="37" t="s">
        <v>91</v>
      </c>
      <c r="C129" s="37"/>
      <c r="D129" s="37"/>
      <c r="E129" s="37"/>
      <c r="F129" s="37"/>
      <c r="G129" s="37"/>
      <c r="H129" s="37"/>
      <c r="I129" s="37"/>
      <c r="J129" s="38"/>
    </row>
    <row r="130" spans="1:10" ht="9.9" customHeight="1"/>
    <row r="131" spans="1:10" ht="9.9" customHeight="1"/>
    <row r="132" spans="1:10" ht="24.9" customHeight="1">
      <c r="B132" s="4" t="s">
        <v>102</v>
      </c>
    </row>
    <row r="133" spans="1:10" ht="24.9" customHeight="1">
      <c r="B133" s="156" t="s">
        <v>103</v>
      </c>
      <c r="C133" s="156"/>
      <c r="D133" s="146"/>
      <c r="E133" s="147"/>
      <c r="F133" s="147"/>
      <c r="G133" s="147"/>
      <c r="H133" s="147"/>
      <c r="I133" s="147"/>
      <c r="J133" s="148"/>
    </row>
    <row r="134" spans="1:10" ht="24.9" customHeight="1">
      <c r="B134" s="156" t="s">
        <v>257</v>
      </c>
      <c r="C134" s="156"/>
      <c r="D134" s="146"/>
      <c r="E134" s="147"/>
      <c r="F134" s="147"/>
      <c r="G134" s="147"/>
      <c r="H134" s="147"/>
      <c r="I134" s="147"/>
      <c r="J134" s="148"/>
    </row>
  </sheetData>
  <sheetProtection algorithmName="SHA-512" hashValue="8z2Xw8gr+DrJbjXNxwtSDObP8Cqt5dAUthhfu5ENkU4ZR/jcAOrO9dgjFIgYvLvGrv16APUka5OEKidYsBMYOQ==" saltValue="VSkrSxfhhw0wzjMaVt2LJw==" spinCount="100000" sheet="1" insertHyperlinks="0"/>
  <mergeCells count="74">
    <mergeCell ref="B134:C134"/>
    <mergeCell ref="D134:J134"/>
    <mergeCell ref="C94:H94"/>
    <mergeCell ref="C95:H95"/>
    <mergeCell ref="C96:H96"/>
    <mergeCell ref="C97:H97"/>
    <mergeCell ref="C98:H98"/>
    <mergeCell ref="B133:C133"/>
    <mergeCell ref="D133:J133"/>
    <mergeCell ref="C89:H89"/>
    <mergeCell ref="C92:D92"/>
    <mergeCell ref="E92:F92"/>
    <mergeCell ref="G92:H92"/>
    <mergeCell ref="C93:F93"/>
    <mergeCell ref="G93:H93"/>
    <mergeCell ref="B81:C81"/>
    <mergeCell ref="C86:D86"/>
    <mergeCell ref="E86:F86"/>
    <mergeCell ref="G86:H86"/>
    <mergeCell ref="C87:H87"/>
    <mergeCell ref="C88:H88"/>
    <mergeCell ref="B75:C75"/>
    <mergeCell ref="B76:C76"/>
    <mergeCell ref="B77:C77"/>
    <mergeCell ref="B78:C78"/>
    <mergeCell ref="B79:C79"/>
    <mergeCell ref="B80:C80"/>
    <mergeCell ref="B67:C67"/>
    <mergeCell ref="I67:J67"/>
    <mergeCell ref="B71:C71"/>
    <mergeCell ref="B72:C72"/>
    <mergeCell ref="B73:C73"/>
    <mergeCell ref="B74:C74"/>
    <mergeCell ref="B48:C48"/>
    <mergeCell ref="D48:J48"/>
    <mergeCell ref="B49:C49"/>
    <mergeCell ref="D49:J49"/>
    <mergeCell ref="H55:I55"/>
    <mergeCell ref="F56:G56"/>
    <mergeCell ref="H56:J57"/>
    <mergeCell ref="B44:C44"/>
    <mergeCell ref="D44:J44"/>
    <mergeCell ref="B45:C45"/>
    <mergeCell ref="D45:J45"/>
    <mergeCell ref="B46:J46"/>
    <mergeCell ref="B47:C47"/>
    <mergeCell ref="D47:J47"/>
    <mergeCell ref="B37:C37"/>
    <mergeCell ref="D37:J37"/>
    <mergeCell ref="B39:I39"/>
    <mergeCell ref="B40:C41"/>
    <mergeCell ref="B42:J42"/>
    <mergeCell ref="B43:C43"/>
    <mergeCell ref="D43:J43"/>
    <mergeCell ref="B32:C33"/>
    <mergeCell ref="B34:C34"/>
    <mergeCell ref="D34:J34"/>
    <mergeCell ref="B35:C35"/>
    <mergeCell ref="D35:J35"/>
    <mergeCell ref="B36:C36"/>
    <mergeCell ref="D36:J36"/>
    <mergeCell ref="A25:B25"/>
    <mergeCell ref="C25:D25"/>
    <mergeCell ref="E25:F25"/>
    <mergeCell ref="A26:B26"/>
    <mergeCell ref="C26:F26"/>
    <mergeCell ref="A27:B28"/>
    <mergeCell ref="D28:J28"/>
    <mergeCell ref="A2:I2"/>
    <mergeCell ref="B20:C20"/>
    <mergeCell ref="I20:J20"/>
    <mergeCell ref="A23:B23"/>
    <mergeCell ref="C23:J23"/>
    <mergeCell ref="A24:B24"/>
  </mergeCells>
  <phoneticPr fontId="2"/>
  <hyperlinks>
    <hyperlink ref="B6" r:id="rId1" xr:uid="{39644A31-00E5-48FF-B37E-761B8AA6290B}"/>
    <hyperlink ref="B11" r:id="rId2" xr:uid="{99DC6A42-FA16-4B77-85DC-A8D04CD55BCD}"/>
    <hyperlink ref="B15" r:id="rId3" xr:uid="{FEB91F99-0685-453F-B964-52D0575161FF}"/>
    <hyperlink ref="B18" r:id="rId4" xr:uid="{CEBAB1C3-0E6E-4EAA-AD16-E044BF8D4A46}"/>
    <hyperlink ref="B13" r:id="rId5" display="https://licensecounter.jp/office365/csp/pdf/support-terms.pdf" xr:uid="{FD5D7077-1BC5-4563-92F2-FD05B7901849}"/>
    <hyperlink ref="F13" r:id="rId6" xr:uid="{D4342ADD-D561-4CA1-A30A-2B1777CCCDED}"/>
    <hyperlink ref="D36" r:id="rId7" xr:uid="{1A375971-54D3-496E-9B05-2FD11E1C4A22}"/>
  </hyperlinks>
  <pageMargins left="0.7" right="0.7" top="0.75" bottom="0.75" header="0.3" footer="0.3"/>
  <pageSetup paperSize="9" orientation="portrait" r:id="rId8"/>
  <drawing r:id="rId9"/>
  <legacyDrawing r:id="rId10"/>
  <mc:AlternateContent xmlns:mc="http://schemas.openxmlformats.org/markup-compatibility/2006">
    <mc:Choice Requires="x14">
      <controls>
        <mc:AlternateContent xmlns:mc="http://schemas.openxmlformats.org/markup-compatibility/2006">
          <mc:Choice Requires="x14">
            <control shapeId="47105" r:id="rId11" name="Check Box 1">
              <controlPr defaultSize="0" autoFill="0" autoLine="0" autoPict="0">
                <anchor moveWithCells="1">
                  <from>
                    <xdr:col>1</xdr:col>
                    <xdr:colOff>7620</xdr:colOff>
                    <xdr:row>4</xdr:row>
                    <xdr:rowOff>30480</xdr:rowOff>
                  </from>
                  <to>
                    <xdr:col>3</xdr:col>
                    <xdr:colOff>251460</xdr:colOff>
                    <xdr:row>4</xdr:row>
                    <xdr:rowOff>289560</xdr:rowOff>
                  </to>
                </anchor>
              </controlPr>
            </control>
          </mc:Choice>
        </mc:AlternateContent>
        <mc:AlternateContent xmlns:mc="http://schemas.openxmlformats.org/markup-compatibility/2006">
          <mc:Choice Requires="x14">
            <control shapeId="47106" r:id="rId12" name="Check Box 2">
              <controlPr defaultSize="0" autoFill="0" autoLine="0" autoPict="0">
                <anchor moveWithCells="1">
                  <from>
                    <xdr:col>1</xdr:col>
                    <xdr:colOff>7620</xdr:colOff>
                    <xdr:row>8</xdr:row>
                    <xdr:rowOff>38100</xdr:rowOff>
                  </from>
                  <to>
                    <xdr:col>6</xdr:col>
                    <xdr:colOff>647700</xdr:colOff>
                    <xdr:row>8</xdr:row>
                    <xdr:rowOff>304800</xdr:rowOff>
                  </to>
                </anchor>
              </controlPr>
            </control>
          </mc:Choice>
        </mc:AlternateContent>
        <mc:AlternateContent xmlns:mc="http://schemas.openxmlformats.org/markup-compatibility/2006">
          <mc:Choice Requires="x14">
            <control shapeId="47107" r:id="rId13" name="Check Box 3">
              <controlPr defaultSize="0" autoFill="0" autoLine="0" autoPict="0">
                <anchor moveWithCells="1">
                  <from>
                    <xdr:col>1</xdr:col>
                    <xdr:colOff>7620</xdr:colOff>
                    <xdr:row>11</xdr:row>
                    <xdr:rowOff>7620</xdr:rowOff>
                  </from>
                  <to>
                    <xdr:col>5</xdr:col>
                    <xdr:colOff>548640</xdr:colOff>
                    <xdr:row>12</xdr:row>
                    <xdr:rowOff>22860</xdr:rowOff>
                  </to>
                </anchor>
              </controlPr>
            </control>
          </mc:Choice>
        </mc:AlternateContent>
        <mc:AlternateContent xmlns:mc="http://schemas.openxmlformats.org/markup-compatibility/2006">
          <mc:Choice Requires="x14">
            <control shapeId="47108" r:id="rId14" name="Check Box 4">
              <controlPr defaultSize="0" autoFill="0" autoLine="0" autoPict="0">
                <anchor moveWithCells="1">
                  <from>
                    <xdr:col>1</xdr:col>
                    <xdr:colOff>7620</xdr:colOff>
                    <xdr:row>13</xdr:row>
                    <xdr:rowOff>22860</xdr:rowOff>
                  </from>
                  <to>
                    <xdr:col>3</xdr:col>
                    <xdr:colOff>205740</xdr:colOff>
                    <xdr:row>14</xdr:row>
                    <xdr:rowOff>0</xdr:rowOff>
                  </to>
                </anchor>
              </controlPr>
            </control>
          </mc:Choice>
        </mc:AlternateContent>
        <mc:AlternateContent xmlns:mc="http://schemas.openxmlformats.org/markup-compatibility/2006">
          <mc:Choice Requires="x14">
            <control shapeId="47109" r:id="rId15" name="Check Box 5">
              <controlPr defaultSize="0" autoFill="0" autoLine="0" autoPict="0">
                <anchor moveWithCells="1">
                  <from>
                    <xdr:col>1</xdr:col>
                    <xdr:colOff>0</xdr:colOff>
                    <xdr:row>53</xdr:row>
                    <xdr:rowOff>7620</xdr:rowOff>
                  </from>
                  <to>
                    <xdr:col>3</xdr:col>
                    <xdr:colOff>548640</xdr:colOff>
                    <xdr:row>53</xdr:row>
                    <xdr:rowOff>304800</xdr:rowOff>
                  </to>
                </anchor>
              </controlPr>
            </control>
          </mc:Choice>
        </mc:AlternateContent>
        <mc:AlternateContent xmlns:mc="http://schemas.openxmlformats.org/markup-compatibility/2006">
          <mc:Choice Requires="x14">
            <control shapeId="47110" r:id="rId16" name="Check Box 6">
              <controlPr defaultSize="0" autoFill="0" autoLine="0" autoPict="0">
                <anchor moveWithCells="1">
                  <from>
                    <xdr:col>1</xdr:col>
                    <xdr:colOff>251460</xdr:colOff>
                    <xdr:row>54</xdr:row>
                    <xdr:rowOff>7620</xdr:rowOff>
                  </from>
                  <to>
                    <xdr:col>3</xdr:col>
                    <xdr:colOff>571500</xdr:colOff>
                    <xdr:row>55</xdr:row>
                    <xdr:rowOff>22860</xdr:rowOff>
                  </to>
                </anchor>
              </controlPr>
            </control>
          </mc:Choice>
        </mc:AlternateContent>
        <mc:AlternateContent xmlns:mc="http://schemas.openxmlformats.org/markup-compatibility/2006">
          <mc:Choice Requires="x14">
            <control shapeId="47111" r:id="rId17" name="Check Box 7">
              <controlPr defaultSize="0" autoFill="0" autoLine="0" autoPict="0">
                <anchor moveWithCells="1">
                  <from>
                    <xdr:col>1</xdr:col>
                    <xdr:colOff>0</xdr:colOff>
                    <xdr:row>58</xdr:row>
                    <xdr:rowOff>7620</xdr:rowOff>
                  </from>
                  <to>
                    <xdr:col>3</xdr:col>
                    <xdr:colOff>556260</xdr:colOff>
                    <xdr:row>58</xdr:row>
                    <xdr:rowOff>304800</xdr:rowOff>
                  </to>
                </anchor>
              </controlPr>
            </control>
          </mc:Choice>
        </mc:AlternateContent>
        <mc:AlternateContent xmlns:mc="http://schemas.openxmlformats.org/markup-compatibility/2006">
          <mc:Choice Requires="x14">
            <control shapeId="47112" r:id="rId18" name="Check Box 8">
              <controlPr defaultSize="0" autoFill="0" autoLine="0" autoPict="0">
                <anchor moveWithCells="1">
                  <from>
                    <xdr:col>1</xdr:col>
                    <xdr:colOff>289560</xdr:colOff>
                    <xdr:row>58</xdr:row>
                    <xdr:rowOff>312420</xdr:rowOff>
                  </from>
                  <to>
                    <xdr:col>3</xdr:col>
                    <xdr:colOff>723900</xdr:colOff>
                    <xdr:row>60</xdr:row>
                    <xdr:rowOff>0</xdr:rowOff>
                  </to>
                </anchor>
              </controlPr>
            </control>
          </mc:Choice>
        </mc:AlternateContent>
        <mc:AlternateContent xmlns:mc="http://schemas.openxmlformats.org/markup-compatibility/2006">
          <mc:Choice Requires="x14">
            <control shapeId="47113" r:id="rId19" name="Check Box 9">
              <controlPr defaultSize="0" autoFill="0" autoLine="0" autoPict="0">
                <anchor moveWithCells="1">
                  <from>
                    <xdr:col>3</xdr:col>
                    <xdr:colOff>441960</xdr:colOff>
                    <xdr:row>35</xdr:row>
                    <xdr:rowOff>312420</xdr:rowOff>
                  </from>
                  <to>
                    <xdr:col>6</xdr:col>
                    <xdr:colOff>800100</xdr:colOff>
                    <xdr:row>37</xdr:row>
                    <xdr:rowOff>0</xdr:rowOff>
                  </to>
                </anchor>
              </controlPr>
            </control>
          </mc:Choice>
        </mc:AlternateContent>
        <mc:AlternateContent xmlns:mc="http://schemas.openxmlformats.org/markup-compatibility/2006">
          <mc:Choice Requires="x14">
            <control shapeId="47114" r:id="rId20" name="Check Box 10">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7115" r:id="rId21" name="Check Box 11">
              <controlPr defaultSize="0" autoFill="0" autoLine="0" autoPict="0">
                <anchor moveWithCells="1">
                  <from>
                    <xdr:col>3</xdr:col>
                    <xdr:colOff>457200</xdr:colOff>
                    <xdr:row>30</xdr:row>
                    <xdr:rowOff>7620</xdr:rowOff>
                  </from>
                  <to>
                    <xdr:col>5</xdr:col>
                    <xdr:colOff>396240</xdr:colOff>
                    <xdr:row>30</xdr:row>
                    <xdr:rowOff>289560</xdr:rowOff>
                  </to>
                </anchor>
              </controlPr>
            </control>
          </mc:Choice>
        </mc:AlternateContent>
        <mc:AlternateContent xmlns:mc="http://schemas.openxmlformats.org/markup-compatibility/2006">
          <mc:Choice Requires="x14">
            <control shapeId="47116" r:id="rId22" name="Check Box 12">
              <controlPr defaultSize="0" autoFill="0" autoLine="0" autoPict="0">
                <anchor moveWithCells="1">
                  <from>
                    <xdr:col>1</xdr:col>
                    <xdr:colOff>7620</xdr:colOff>
                    <xdr:row>15</xdr:row>
                    <xdr:rowOff>22860</xdr:rowOff>
                  </from>
                  <to>
                    <xdr:col>4</xdr:col>
                    <xdr:colOff>342900</xdr:colOff>
                    <xdr:row>16</xdr:row>
                    <xdr:rowOff>0</xdr:rowOff>
                  </to>
                </anchor>
              </controlPr>
            </control>
          </mc:Choice>
        </mc:AlternateContent>
        <mc:AlternateContent xmlns:mc="http://schemas.openxmlformats.org/markup-compatibility/2006">
          <mc:Choice Requires="x14">
            <control shapeId="47117" r:id="rId23" name="Check Box 13">
              <controlPr defaultSize="0" autoFill="0" autoLine="0" autoPict="0">
                <anchor moveWithCells="1">
                  <from>
                    <xdr:col>3</xdr:col>
                    <xdr:colOff>449580</xdr:colOff>
                    <xdr:row>47</xdr:row>
                    <xdr:rowOff>312420</xdr:rowOff>
                  </from>
                  <to>
                    <xdr:col>6</xdr:col>
                    <xdr:colOff>60960</xdr:colOff>
                    <xdr:row>49</xdr:row>
                    <xdr:rowOff>22860</xdr:rowOff>
                  </to>
                </anchor>
              </controlPr>
            </control>
          </mc:Choice>
        </mc:AlternateContent>
        <mc:AlternateContent xmlns:mc="http://schemas.openxmlformats.org/markup-compatibility/2006">
          <mc:Choice Requires="x14">
            <control shapeId="47118" r:id="rId24" name="Check Box 14">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7119" r:id="rId25" name="Check Box 15">
              <controlPr defaultSize="0" autoFill="0" autoLine="0" autoPict="0">
                <anchor moveWithCells="1">
                  <from>
                    <xdr:col>9</xdr:col>
                    <xdr:colOff>236220</xdr:colOff>
                    <xdr:row>71</xdr:row>
                    <xdr:rowOff>30480</xdr:rowOff>
                  </from>
                  <to>
                    <xdr:col>9</xdr:col>
                    <xdr:colOff>556260</xdr:colOff>
                    <xdr:row>71</xdr:row>
                    <xdr:rowOff>289560</xdr:rowOff>
                  </to>
                </anchor>
              </controlPr>
            </control>
          </mc:Choice>
        </mc:AlternateContent>
        <mc:AlternateContent xmlns:mc="http://schemas.openxmlformats.org/markup-compatibility/2006">
          <mc:Choice Requires="x14">
            <control shapeId="47120" r:id="rId26" name="Check Box 16">
              <controlPr defaultSize="0" autoFill="0" autoLine="0" autoPict="0">
                <anchor moveWithCells="1">
                  <from>
                    <xdr:col>9</xdr:col>
                    <xdr:colOff>236220</xdr:colOff>
                    <xdr:row>72</xdr:row>
                    <xdr:rowOff>22860</xdr:rowOff>
                  </from>
                  <to>
                    <xdr:col>9</xdr:col>
                    <xdr:colOff>556260</xdr:colOff>
                    <xdr:row>72</xdr:row>
                    <xdr:rowOff>289560</xdr:rowOff>
                  </to>
                </anchor>
              </controlPr>
            </control>
          </mc:Choice>
        </mc:AlternateContent>
        <mc:AlternateContent xmlns:mc="http://schemas.openxmlformats.org/markup-compatibility/2006">
          <mc:Choice Requires="x14">
            <control shapeId="47121" r:id="rId27" name="Check Box 17">
              <controlPr defaultSize="0" autoFill="0" autoLine="0" autoPict="0">
                <anchor moveWithCells="1">
                  <from>
                    <xdr:col>9</xdr:col>
                    <xdr:colOff>236220</xdr:colOff>
                    <xdr:row>73</xdr:row>
                    <xdr:rowOff>30480</xdr:rowOff>
                  </from>
                  <to>
                    <xdr:col>9</xdr:col>
                    <xdr:colOff>556260</xdr:colOff>
                    <xdr:row>73</xdr:row>
                    <xdr:rowOff>281940</xdr:rowOff>
                  </to>
                </anchor>
              </controlPr>
            </control>
          </mc:Choice>
        </mc:AlternateContent>
        <mc:AlternateContent xmlns:mc="http://schemas.openxmlformats.org/markup-compatibility/2006">
          <mc:Choice Requires="x14">
            <control shapeId="47122" r:id="rId28" name="Check Box 18">
              <controlPr defaultSize="0" autoFill="0" autoLine="0" autoPict="0">
                <anchor moveWithCells="1">
                  <from>
                    <xdr:col>9</xdr:col>
                    <xdr:colOff>236220</xdr:colOff>
                    <xdr:row>74</xdr:row>
                    <xdr:rowOff>7620</xdr:rowOff>
                  </from>
                  <to>
                    <xdr:col>9</xdr:col>
                    <xdr:colOff>556260</xdr:colOff>
                    <xdr:row>74</xdr:row>
                    <xdr:rowOff>289560</xdr:rowOff>
                  </to>
                </anchor>
              </controlPr>
            </control>
          </mc:Choice>
        </mc:AlternateContent>
        <mc:AlternateContent xmlns:mc="http://schemas.openxmlformats.org/markup-compatibility/2006">
          <mc:Choice Requires="x14">
            <control shapeId="47123" r:id="rId29" name="Check Box 19">
              <controlPr defaultSize="0" autoFill="0" autoLine="0" autoPict="0">
                <anchor moveWithCells="1">
                  <from>
                    <xdr:col>9</xdr:col>
                    <xdr:colOff>251460</xdr:colOff>
                    <xdr:row>75</xdr:row>
                    <xdr:rowOff>30480</xdr:rowOff>
                  </from>
                  <to>
                    <xdr:col>9</xdr:col>
                    <xdr:colOff>571500</xdr:colOff>
                    <xdr:row>75</xdr:row>
                    <xdr:rowOff>281940</xdr:rowOff>
                  </to>
                </anchor>
              </controlPr>
            </control>
          </mc:Choice>
        </mc:AlternateContent>
        <mc:AlternateContent xmlns:mc="http://schemas.openxmlformats.org/markup-compatibility/2006">
          <mc:Choice Requires="x14">
            <control shapeId="47124" r:id="rId30" name="Check Box 20">
              <controlPr defaultSize="0" autoFill="0" autoLine="0" autoPict="0">
                <anchor moveWithCells="1">
                  <from>
                    <xdr:col>9</xdr:col>
                    <xdr:colOff>236220</xdr:colOff>
                    <xdr:row>76</xdr:row>
                    <xdr:rowOff>30480</xdr:rowOff>
                  </from>
                  <to>
                    <xdr:col>9</xdr:col>
                    <xdr:colOff>556260</xdr:colOff>
                    <xdr:row>76</xdr:row>
                    <xdr:rowOff>281940</xdr:rowOff>
                  </to>
                </anchor>
              </controlPr>
            </control>
          </mc:Choice>
        </mc:AlternateContent>
        <mc:AlternateContent xmlns:mc="http://schemas.openxmlformats.org/markup-compatibility/2006">
          <mc:Choice Requires="x14">
            <control shapeId="47125" r:id="rId31" name="Check Box 21">
              <controlPr defaultSize="0" autoFill="0" autoLine="0" autoPict="0">
                <anchor moveWithCells="1">
                  <from>
                    <xdr:col>9</xdr:col>
                    <xdr:colOff>236220</xdr:colOff>
                    <xdr:row>77</xdr:row>
                    <xdr:rowOff>30480</xdr:rowOff>
                  </from>
                  <to>
                    <xdr:col>9</xdr:col>
                    <xdr:colOff>556260</xdr:colOff>
                    <xdr:row>77</xdr:row>
                    <xdr:rowOff>289560</xdr:rowOff>
                  </to>
                </anchor>
              </controlPr>
            </control>
          </mc:Choice>
        </mc:AlternateContent>
        <mc:AlternateContent xmlns:mc="http://schemas.openxmlformats.org/markup-compatibility/2006">
          <mc:Choice Requires="x14">
            <control shapeId="47126" r:id="rId32" name="Check Box 22">
              <controlPr defaultSize="0" autoFill="0" autoLine="0" autoPict="0">
                <anchor moveWithCells="1">
                  <from>
                    <xdr:col>9</xdr:col>
                    <xdr:colOff>236220</xdr:colOff>
                    <xdr:row>78</xdr:row>
                    <xdr:rowOff>30480</xdr:rowOff>
                  </from>
                  <to>
                    <xdr:col>9</xdr:col>
                    <xdr:colOff>556260</xdr:colOff>
                    <xdr:row>78</xdr:row>
                    <xdr:rowOff>281940</xdr:rowOff>
                  </to>
                </anchor>
              </controlPr>
            </control>
          </mc:Choice>
        </mc:AlternateContent>
        <mc:AlternateContent xmlns:mc="http://schemas.openxmlformats.org/markup-compatibility/2006">
          <mc:Choice Requires="x14">
            <control shapeId="47127" r:id="rId33" name="Check Box 23">
              <controlPr defaultSize="0" autoFill="0" autoLine="0" autoPict="0">
                <anchor moveWithCells="1">
                  <from>
                    <xdr:col>9</xdr:col>
                    <xdr:colOff>251460</xdr:colOff>
                    <xdr:row>79</xdr:row>
                    <xdr:rowOff>30480</xdr:rowOff>
                  </from>
                  <to>
                    <xdr:col>9</xdr:col>
                    <xdr:colOff>571500</xdr:colOff>
                    <xdr:row>79</xdr:row>
                    <xdr:rowOff>281940</xdr:rowOff>
                  </to>
                </anchor>
              </controlPr>
            </control>
          </mc:Choice>
        </mc:AlternateContent>
        <mc:AlternateContent xmlns:mc="http://schemas.openxmlformats.org/markup-compatibility/2006">
          <mc:Choice Requires="x14">
            <control shapeId="47128" r:id="rId34" name="Check Box 24">
              <controlPr defaultSize="0" autoFill="0" autoLine="0" autoPict="0">
                <anchor moveWithCells="1">
                  <from>
                    <xdr:col>9</xdr:col>
                    <xdr:colOff>251460</xdr:colOff>
                    <xdr:row>80</xdr:row>
                    <xdr:rowOff>22860</xdr:rowOff>
                  </from>
                  <to>
                    <xdr:col>9</xdr:col>
                    <xdr:colOff>571500</xdr:colOff>
                    <xdr:row>80</xdr:row>
                    <xdr:rowOff>289560</xdr:rowOff>
                  </to>
                </anchor>
              </controlPr>
            </control>
          </mc:Choice>
        </mc:AlternateContent>
        <mc:AlternateContent xmlns:mc="http://schemas.openxmlformats.org/markup-compatibility/2006">
          <mc:Choice Requires="x14">
            <control shapeId="47129" r:id="rId35" name="Check Box 25">
              <controlPr defaultSize="0" autoFill="0" autoLine="0" autoPict="0">
                <anchor moveWithCells="1">
                  <from>
                    <xdr:col>1</xdr:col>
                    <xdr:colOff>7620</xdr:colOff>
                    <xdr:row>6</xdr:row>
                    <xdr:rowOff>38100</xdr:rowOff>
                  </from>
                  <to>
                    <xdr:col>6</xdr:col>
                    <xdr:colOff>647700</xdr:colOff>
                    <xdr:row>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A145A51-10B3-4812-8F92-96392FF6AC11}">
          <x14:formula1>
            <xm:f>★非表示★table!$C$1:$C$47</xm:f>
          </x14:formula1>
          <xm:sqref>F27</xm:sqref>
        </x14:dataValidation>
        <x14:dataValidation type="list" allowBlank="1" showInputMessage="1" showErrorMessage="1" xr:uid="{D66EA5A5-62CE-4D39-B68B-BA0DBDFC99D4}">
          <x14:formula1>
            <xm:f>★非表示★table!$A$1:$A$6</xm:f>
          </x14:formula1>
          <xm:sqref>F72:F81</xm:sqref>
        </x14:dataValidation>
        <x14:dataValidation type="list" errorStyle="warning" allowBlank="1" showInputMessage="1" xr:uid="{5BE1B3F2-18E0-4FEC-8FE2-72063E85AABE}">
          <x14:formula1>
            <xm:f>★非表示★table!$F$2:$F$276</xm:f>
          </x14:formula1>
          <xm:sqref>B72:C81</xm:sqref>
        </x14:dataValidation>
        <x14:dataValidation type="list" allowBlank="1" showInputMessage="1" showErrorMessage="1" xr:uid="{4AA9EE0D-41F4-4EFC-9355-F5FA12D98ED3}">
          <x14:formula1>
            <xm:f>★非表示★table!$B$1:$B$5</xm:f>
          </x14:formula1>
          <xm:sqref>G72:H81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9227-CE56-4AC3-8EC8-31C696A59CB1}">
  <sheetPr>
    <tabColor rgb="FFFFC000"/>
  </sheetPr>
  <dimension ref="A1:J134"/>
  <sheetViews>
    <sheetView showGridLines="0" zoomScaleNormal="100" workbookViewId="0">
      <selection activeCell="K1" sqref="K1"/>
    </sheetView>
  </sheetViews>
  <sheetFormatPr defaultColWidth="8.59765625" defaultRowHeight="24.9" customHeight="1"/>
  <cols>
    <col min="1" max="1" width="5.5" style="4" customWidth="1"/>
    <col min="2" max="2" width="22.8984375" style="4" customWidth="1"/>
    <col min="3" max="8" width="15.59765625" style="4" customWidth="1"/>
    <col min="9" max="9" width="8.09765625" style="4" customWidth="1"/>
    <col min="10" max="10" width="8.8984375" style="4" customWidth="1"/>
    <col min="11" max="16384" width="8.59765625" style="4"/>
  </cols>
  <sheetData>
    <row r="1" spans="1:10" ht="24.9" customHeight="1">
      <c r="A1" s="18" t="s">
        <v>0</v>
      </c>
      <c r="G1" s="65"/>
      <c r="H1" s="65" t="s">
        <v>342</v>
      </c>
      <c r="I1" s="64"/>
      <c r="J1" s="111" t="s">
        <v>775</v>
      </c>
    </row>
    <row r="2" spans="1:10" ht="35.25" customHeight="1">
      <c r="A2" s="190" t="s">
        <v>3</v>
      </c>
      <c r="B2" s="190"/>
      <c r="C2" s="190"/>
      <c r="D2" s="190"/>
      <c r="E2" s="190"/>
      <c r="F2" s="190"/>
      <c r="G2" s="190"/>
      <c r="H2" s="190"/>
      <c r="I2" s="190"/>
    </row>
    <row r="3" spans="1:10" ht="24.9" customHeight="1">
      <c r="A3" s="23">
        <v>1</v>
      </c>
      <c r="B3" s="112" t="s">
        <v>4</v>
      </c>
      <c r="C3" s="112"/>
      <c r="D3" s="112"/>
      <c r="E3" s="112"/>
      <c r="F3" s="112"/>
      <c r="G3" s="112"/>
      <c r="H3" s="112"/>
      <c r="I3" s="112"/>
      <c r="J3" s="113"/>
    </row>
    <row r="4" spans="1:10" ht="24.9" customHeight="1">
      <c r="A4" s="45"/>
      <c r="B4" s="115" t="s">
        <v>5</v>
      </c>
      <c r="C4" s="115"/>
      <c r="D4" s="115"/>
      <c r="E4" s="115"/>
      <c r="F4" s="115"/>
      <c r="G4" s="115"/>
      <c r="H4" s="115"/>
      <c r="I4" s="115"/>
      <c r="J4" s="119"/>
    </row>
    <row r="5" spans="1:10" ht="24.9" customHeight="1">
      <c r="A5" s="46"/>
      <c r="B5" s="115"/>
      <c r="C5" s="115"/>
      <c r="D5" s="115"/>
      <c r="E5" s="115"/>
      <c r="F5" s="115"/>
      <c r="G5" s="115"/>
      <c r="H5" s="115"/>
      <c r="I5" s="115"/>
      <c r="J5" s="137"/>
    </row>
    <row r="6" spans="1:10" ht="24.9" customHeight="1">
      <c r="A6" s="46"/>
      <c r="B6" s="114" t="s">
        <v>6</v>
      </c>
      <c r="C6" s="114"/>
      <c r="D6" s="114"/>
      <c r="E6" s="114"/>
      <c r="F6" s="114"/>
      <c r="G6" s="114"/>
      <c r="H6" s="114"/>
      <c r="I6" s="114"/>
      <c r="J6" s="137"/>
    </row>
    <row r="7" spans="1:10" ht="24.9" customHeight="1">
      <c r="A7" s="46"/>
      <c r="B7" s="115"/>
      <c r="C7" s="115"/>
      <c r="D7" s="115"/>
      <c r="E7" s="115"/>
      <c r="F7" s="115"/>
      <c r="G7" s="115"/>
      <c r="H7" s="115"/>
      <c r="I7" s="115"/>
      <c r="J7" s="137"/>
    </row>
    <row r="8" spans="1:10" ht="15.9" customHeight="1">
      <c r="A8" s="46"/>
      <c r="B8" s="118" t="s">
        <v>364</v>
      </c>
      <c r="C8" s="118"/>
      <c r="D8" s="118"/>
      <c r="E8" s="118"/>
      <c r="F8" s="118"/>
      <c r="G8" s="118"/>
      <c r="H8" s="118"/>
      <c r="I8" s="118"/>
      <c r="J8" s="137"/>
    </row>
    <row r="9" spans="1:10" ht="24.9" customHeight="1">
      <c r="A9" s="46"/>
      <c r="B9" s="115"/>
      <c r="C9" s="115"/>
      <c r="D9" s="115"/>
      <c r="E9" s="115"/>
      <c r="F9" s="115"/>
      <c r="G9" s="115"/>
      <c r="H9" s="115"/>
      <c r="I9" s="115"/>
      <c r="J9" s="137"/>
    </row>
    <row r="10" spans="1:10" ht="15.9" customHeight="1">
      <c r="A10" s="46"/>
      <c r="B10" s="118" t="s">
        <v>255</v>
      </c>
      <c r="C10" s="118"/>
      <c r="D10" s="118"/>
      <c r="E10" s="118"/>
      <c r="F10" s="118"/>
      <c r="G10" s="118"/>
      <c r="H10" s="118"/>
      <c r="I10" s="118"/>
      <c r="J10" s="137"/>
    </row>
    <row r="11" spans="1:10" ht="24.9" customHeight="1">
      <c r="A11" s="46"/>
      <c r="B11" s="114" t="s">
        <v>8</v>
      </c>
      <c r="C11" s="114"/>
      <c r="D11" s="114"/>
      <c r="F11" s="114"/>
      <c r="G11" s="114"/>
      <c r="H11" s="114"/>
      <c r="I11" s="114"/>
      <c r="J11" s="137"/>
    </row>
    <row r="12" spans="1:10" ht="24.9" customHeight="1">
      <c r="A12" s="46"/>
      <c r="B12" s="115"/>
      <c r="C12" s="115"/>
      <c r="D12" s="115"/>
      <c r="E12" s="115"/>
      <c r="F12" s="115"/>
      <c r="G12" s="115"/>
      <c r="H12" s="115"/>
      <c r="I12" s="115"/>
      <c r="J12" s="137"/>
    </row>
    <row r="13" spans="1:10" ht="25.5" customHeight="1">
      <c r="A13" s="46"/>
      <c r="B13" s="139" t="s">
        <v>403</v>
      </c>
      <c r="C13" s="139"/>
      <c r="D13" s="139"/>
      <c r="E13" s="139"/>
      <c r="F13" s="139" t="s">
        <v>404</v>
      </c>
      <c r="G13" s="114"/>
      <c r="H13" s="114"/>
      <c r="I13" s="114"/>
      <c r="J13" s="137"/>
    </row>
    <row r="14" spans="1:10" ht="24.9" customHeight="1">
      <c r="A14" s="46"/>
      <c r="B14" s="115"/>
      <c r="C14" s="115"/>
      <c r="D14" s="115"/>
      <c r="E14" s="115"/>
      <c r="F14" s="115"/>
      <c r="G14" s="115"/>
      <c r="H14" s="115"/>
      <c r="I14" s="115"/>
      <c r="J14" s="137"/>
    </row>
    <row r="15" spans="1:10" ht="24.9" customHeight="1">
      <c r="A15" s="46"/>
      <c r="B15" s="114" t="s">
        <v>10</v>
      </c>
      <c r="C15" s="114"/>
      <c r="D15" s="114"/>
      <c r="E15" s="114"/>
      <c r="F15" s="114"/>
      <c r="G15" s="114"/>
      <c r="H15" s="114"/>
      <c r="I15" s="114"/>
      <c r="J15" s="137"/>
    </row>
    <row r="16" spans="1:10" ht="24.9" customHeight="1">
      <c r="A16" s="46"/>
      <c r="B16" s="115"/>
      <c r="C16" s="115"/>
      <c r="D16" s="115"/>
      <c r="E16" s="115"/>
      <c r="F16" s="115"/>
      <c r="G16" s="115"/>
      <c r="H16" s="115"/>
      <c r="I16" s="115"/>
      <c r="J16" s="137"/>
    </row>
    <row r="17" spans="1:10" ht="15.9" customHeight="1">
      <c r="A17" s="46"/>
      <c r="B17" s="116" t="s">
        <v>343</v>
      </c>
      <c r="C17" s="116"/>
      <c r="D17" s="116"/>
      <c r="E17" s="116"/>
      <c r="F17" s="116"/>
      <c r="G17" s="116"/>
      <c r="H17" s="116"/>
      <c r="I17" s="116"/>
      <c r="J17" s="137"/>
    </row>
    <row r="18" spans="1:10" ht="24.9" customHeight="1">
      <c r="A18" s="47"/>
      <c r="B18" s="117" t="s">
        <v>367</v>
      </c>
      <c r="C18" s="117"/>
      <c r="D18" s="117"/>
      <c r="E18" s="117"/>
      <c r="F18" s="117"/>
      <c r="G18" s="117"/>
      <c r="H18" s="117"/>
      <c r="I18" s="117"/>
      <c r="J18" s="138"/>
    </row>
    <row r="20" spans="1:10" ht="24.9" customHeight="1">
      <c r="A20" s="23">
        <v>2</v>
      </c>
      <c r="B20" s="167" t="s">
        <v>11</v>
      </c>
      <c r="C20" s="168"/>
      <c r="D20" s="66"/>
      <c r="E20" s="2" t="s">
        <v>12</v>
      </c>
      <c r="F20" s="67"/>
      <c r="G20" s="2" t="s">
        <v>13</v>
      </c>
      <c r="H20" s="67"/>
      <c r="I20" s="162" t="s">
        <v>14</v>
      </c>
      <c r="J20" s="163"/>
    </row>
    <row r="21" spans="1:10" ht="24.9" customHeight="1">
      <c r="C21" s="52"/>
      <c r="D21" s="48"/>
      <c r="E21" s="52"/>
      <c r="F21" s="48"/>
      <c r="G21" s="52"/>
      <c r="H21" s="52"/>
      <c r="I21" s="48"/>
    </row>
    <row r="22" spans="1:10" ht="24.9" customHeight="1">
      <c r="A22" s="23">
        <v>3</v>
      </c>
      <c r="B22" s="112" t="s">
        <v>60</v>
      </c>
      <c r="C22" s="112"/>
      <c r="D22" s="112"/>
      <c r="E22" s="112"/>
      <c r="F22" s="112"/>
      <c r="G22" s="112"/>
      <c r="H22" s="112"/>
      <c r="I22" s="112"/>
      <c r="J22" s="113"/>
    </row>
    <row r="23" spans="1:10" ht="24.9" customHeight="1">
      <c r="A23" s="198" t="s">
        <v>61</v>
      </c>
      <c r="B23" s="198"/>
      <c r="C23" s="172"/>
      <c r="D23" s="173"/>
      <c r="E23" s="173"/>
      <c r="F23" s="173"/>
      <c r="G23" s="173"/>
      <c r="H23" s="173"/>
      <c r="I23" s="173"/>
      <c r="J23" s="174"/>
    </row>
    <row r="24" spans="1:10" ht="24.9" customHeight="1">
      <c r="A24" s="153" t="s">
        <v>251</v>
      </c>
      <c r="B24" s="154"/>
      <c r="C24" s="121" t="s">
        <v>252</v>
      </c>
      <c r="D24" s="122"/>
      <c r="E24" s="123" t="s">
        <v>253</v>
      </c>
      <c r="F24" s="124"/>
      <c r="G24" s="120"/>
      <c r="H24" s="120"/>
      <c r="I24" s="120"/>
      <c r="J24"/>
    </row>
    <row r="25" spans="1:10" ht="24.9" customHeight="1">
      <c r="A25" s="153" t="s">
        <v>254</v>
      </c>
      <c r="B25" s="154"/>
      <c r="C25" s="191"/>
      <c r="D25" s="192"/>
      <c r="E25" s="193"/>
      <c r="F25" s="194"/>
      <c r="G25"/>
      <c r="H25"/>
      <c r="I25"/>
      <c r="J25"/>
    </row>
    <row r="26" spans="1:10" ht="24.9" customHeight="1">
      <c r="A26" s="153" t="s">
        <v>344</v>
      </c>
      <c r="B26" s="155"/>
      <c r="C26" s="195"/>
      <c r="D26" s="196"/>
      <c r="E26" s="196"/>
      <c r="F26" s="197"/>
      <c r="G26"/>
      <c r="H26"/>
      <c r="I26"/>
      <c r="J26"/>
    </row>
    <row r="27" spans="1:10" ht="24.9" customHeight="1">
      <c r="A27" s="199" t="s">
        <v>62</v>
      </c>
      <c r="B27" s="200"/>
      <c r="C27" s="59" t="s">
        <v>63</v>
      </c>
      <c r="D27" s="126"/>
      <c r="E27" s="127" t="s">
        <v>64</v>
      </c>
      <c r="F27" s="128"/>
      <c r="G27" s="127" t="s">
        <v>65</v>
      </c>
      <c r="H27" s="129"/>
      <c r="I27" s="130"/>
      <c r="J27"/>
    </row>
    <row r="28" spans="1:10" ht="24.9" customHeight="1">
      <c r="A28" s="201"/>
      <c r="B28" s="202"/>
      <c r="C28" s="125" t="s">
        <v>66</v>
      </c>
      <c r="D28" s="172"/>
      <c r="E28" s="173"/>
      <c r="F28" s="173"/>
      <c r="G28" s="173"/>
      <c r="H28" s="173"/>
      <c r="I28" s="173"/>
      <c r="J28" s="174"/>
    </row>
    <row r="29" spans="1:10" ht="24.9" customHeight="1">
      <c r="A29" s="79"/>
      <c r="B29" s="10"/>
      <c r="C29" s="10"/>
      <c r="D29" s="10"/>
      <c r="E29" s="10"/>
      <c r="F29" s="10"/>
      <c r="G29" s="10"/>
      <c r="H29" s="10"/>
      <c r="I29" s="10"/>
    </row>
    <row r="30" spans="1:10" ht="24.9" customHeight="1">
      <c r="A30" s="23">
        <v>4</v>
      </c>
      <c r="B30" s="112" t="s">
        <v>345</v>
      </c>
      <c r="C30" s="112"/>
      <c r="D30" s="112"/>
      <c r="E30" s="112"/>
      <c r="F30" s="112"/>
      <c r="G30" s="112"/>
      <c r="H30" s="112"/>
      <c r="I30" s="112"/>
      <c r="J30" s="113"/>
    </row>
    <row r="31" spans="1:10" ht="24.9" customHeight="1">
      <c r="A31"/>
      <c r="B31" s="4" t="s">
        <v>92</v>
      </c>
      <c r="C31"/>
      <c r="D31"/>
      <c r="E31"/>
      <c r="F31"/>
      <c r="G31"/>
      <c r="H31"/>
      <c r="I31"/>
      <c r="J31"/>
    </row>
    <row r="32" spans="1:10" ht="15.9" customHeight="1">
      <c r="A32"/>
      <c r="B32" s="156" t="s">
        <v>346</v>
      </c>
      <c r="C32" s="156"/>
      <c r="D32" s="39" t="s">
        <v>93</v>
      </c>
      <c r="E32" s="10"/>
      <c r="F32" s="10"/>
      <c r="G32" s="10"/>
      <c r="H32" s="10"/>
      <c r="I32" s="10"/>
      <c r="J32" s="11"/>
    </row>
    <row r="33" spans="1:10" ht="15.75" customHeight="1">
      <c r="A33"/>
      <c r="B33" s="156"/>
      <c r="C33" s="156"/>
      <c r="D33" s="40" t="s">
        <v>375</v>
      </c>
      <c r="E33"/>
      <c r="F33"/>
      <c r="G33"/>
      <c r="H33"/>
      <c r="J33" s="15"/>
    </row>
    <row r="34" spans="1:10" ht="24.9" customHeight="1">
      <c r="A34"/>
      <c r="B34" s="156" t="s">
        <v>366</v>
      </c>
      <c r="C34" s="156"/>
      <c r="D34" s="146">
        <v>6381982</v>
      </c>
      <c r="E34" s="147"/>
      <c r="F34" s="147"/>
      <c r="G34" s="147"/>
      <c r="H34" s="147"/>
      <c r="I34" s="147"/>
      <c r="J34" s="148"/>
    </row>
    <row r="35" spans="1:10" ht="24.9" customHeight="1">
      <c r="A35"/>
      <c r="B35" s="156" t="s">
        <v>347</v>
      </c>
      <c r="C35" s="156"/>
      <c r="D35" s="146" t="s">
        <v>835</v>
      </c>
      <c r="E35" s="147"/>
      <c r="F35" s="147"/>
      <c r="G35" s="147"/>
      <c r="H35" s="147"/>
      <c r="I35" s="147"/>
      <c r="J35" s="148"/>
    </row>
    <row r="36" spans="1:10" ht="24.9" customHeight="1">
      <c r="A36"/>
      <c r="B36" s="156" t="s">
        <v>95</v>
      </c>
      <c r="C36" s="156"/>
      <c r="D36" s="149" t="s">
        <v>836</v>
      </c>
      <c r="E36" s="147"/>
      <c r="F36" s="147"/>
      <c r="G36" s="147"/>
      <c r="H36" s="147"/>
      <c r="I36" s="147"/>
      <c r="J36" s="148"/>
    </row>
    <row r="37" spans="1:10" ht="24.9" customHeight="1">
      <c r="A37"/>
      <c r="B37" s="156" t="s">
        <v>348</v>
      </c>
      <c r="C37" s="156"/>
      <c r="D37" s="179"/>
      <c r="E37" s="180"/>
      <c r="F37" s="180"/>
      <c r="G37" s="180"/>
      <c r="H37" s="180"/>
      <c r="I37" s="180"/>
      <c r="J37" s="181"/>
    </row>
    <row r="38" spans="1:10" ht="9.9" customHeight="1"/>
    <row r="39" spans="1:10" ht="24.9" customHeight="1">
      <c r="B39" s="182" t="s">
        <v>262</v>
      </c>
      <c r="C39" s="182"/>
      <c r="D39" s="182"/>
      <c r="E39" s="182"/>
      <c r="F39" s="182"/>
      <c r="G39" s="182"/>
      <c r="H39" s="182"/>
      <c r="I39" s="182"/>
    </row>
    <row r="40" spans="1:10" ht="15.9" customHeight="1">
      <c r="B40" s="156" t="s">
        <v>97</v>
      </c>
      <c r="C40" s="156"/>
      <c r="D40" s="39" t="s">
        <v>98</v>
      </c>
      <c r="E40" s="10"/>
      <c r="F40" s="10"/>
      <c r="G40" s="10"/>
      <c r="H40" s="10"/>
      <c r="I40" s="10"/>
      <c r="J40" s="11"/>
    </row>
    <row r="41" spans="1:10" ht="15.75" customHeight="1">
      <c r="B41" s="183"/>
      <c r="C41" s="183"/>
      <c r="D41" s="40" t="s">
        <v>341</v>
      </c>
      <c r="J41" s="15"/>
    </row>
    <row r="42" spans="1:10" ht="15.75" customHeight="1">
      <c r="B42" s="175" t="s">
        <v>339</v>
      </c>
      <c r="C42" s="175"/>
      <c r="D42" s="175"/>
      <c r="E42" s="175"/>
      <c r="F42" s="175"/>
      <c r="G42" s="175"/>
      <c r="H42" s="175"/>
      <c r="I42" s="175"/>
      <c r="J42" s="175"/>
    </row>
    <row r="43" spans="1:10" ht="24.9" customHeight="1">
      <c r="B43" s="156" t="s">
        <v>366</v>
      </c>
      <c r="C43" s="156"/>
      <c r="D43" s="177"/>
      <c r="E43" s="177"/>
      <c r="F43" s="177"/>
      <c r="G43" s="177"/>
      <c r="H43" s="177"/>
      <c r="I43" s="177"/>
      <c r="J43" s="177"/>
    </row>
    <row r="44" spans="1:10" ht="24.9" customHeight="1">
      <c r="B44" s="156" t="s">
        <v>101</v>
      </c>
      <c r="C44" s="156"/>
      <c r="D44" s="177"/>
      <c r="E44" s="177"/>
      <c r="F44" s="177"/>
      <c r="G44" s="177"/>
      <c r="H44" s="177"/>
      <c r="I44" s="177"/>
      <c r="J44" s="177"/>
    </row>
    <row r="45" spans="1:10" ht="24.9" customHeight="1">
      <c r="B45" s="156" t="s">
        <v>100</v>
      </c>
      <c r="C45" s="156"/>
      <c r="D45" s="178"/>
      <c r="E45" s="178"/>
      <c r="F45" s="178"/>
      <c r="G45" s="178"/>
      <c r="H45" s="178"/>
      <c r="I45" s="178"/>
      <c r="J45" s="178"/>
    </row>
    <row r="46" spans="1:10" ht="15.75" customHeight="1">
      <c r="B46" s="175" t="s">
        <v>340</v>
      </c>
      <c r="C46" s="176"/>
      <c r="D46" s="176"/>
      <c r="E46" s="176"/>
      <c r="F46" s="176"/>
      <c r="G46" s="176"/>
      <c r="H46" s="176"/>
      <c r="I46" s="176"/>
      <c r="J46" s="176"/>
    </row>
    <row r="47" spans="1:10" ht="24.9" customHeight="1">
      <c r="B47" s="156" t="s">
        <v>366</v>
      </c>
      <c r="C47" s="156"/>
      <c r="D47" s="177"/>
      <c r="E47" s="177"/>
      <c r="F47" s="177"/>
      <c r="G47" s="177"/>
      <c r="H47" s="177"/>
      <c r="I47" s="177"/>
      <c r="J47" s="177"/>
    </row>
    <row r="48" spans="1:10" ht="24.9" customHeight="1">
      <c r="B48" s="156" t="s">
        <v>101</v>
      </c>
      <c r="C48" s="156"/>
      <c r="D48" s="177"/>
      <c r="E48" s="177"/>
      <c r="F48" s="177"/>
      <c r="G48" s="177"/>
      <c r="H48" s="177"/>
      <c r="I48" s="177"/>
      <c r="J48" s="177"/>
    </row>
    <row r="49" spans="1:10" ht="24.9" customHeight="1">
      <c r="B49" s="156" t="s">
        <v>100</v>
      </c>
      <c r="C49" s="156"/>
      <c r="D49" s="178"/>
      <c r="E49" s="178"/>
      <c r="F49" s="178"/>
      <c r="G49" s="178"/>
      <c r="H49" s="178"/>
      <c r="I49" s="178"/>
      <c r="J49" s="178"/>
    </row>
    <row r="50" spans="1:10" ht="24.9" customHeight="1">
      <c r="B50" s="131"/>
      <c r="C50" s="131"/>
      <c r="D50" s="131"/>
      <c r="E50" s="131"/>
      <c r="F50" s="131"/>
      <c r="G50" s="131"/>
      <c r="H50" s="131"/>
      <c r="I50" s="131"/>
    </row>
    <row r="51" spans="1:10" ht="21.9" customHeight="1">
      <c r="A51" s="23">
        <v>5</v>
      </c>
      <c r="B51" s="112" t="s">
        <v>374</v>
      </c>
      <c r="C51" s="112"/>
      <c r="D51" s="112"/>
      <c r="E51" s="112"/>
      <c r="F51" s="112"/>
      <c r="G51" s="112"/>
      <c r="H51" s="112"/>
      <c r="I51" s="112"/>
      <c r="J51" s="113"/>
    </row>
    <row r="52" spans="1:10" ht="24.9" customHeight="1">
      <c r="A52" s="9"/>
      <c r="B52" s="10" t="s">
        <v>49</v>
      </c>
      <c r="C52" s="10"/>
      <c r="D52" s="10"/>
      <c r="E52" s="10"/>
      <c r="F52" s="10"/>
      <c r="G52" s="10"/>
      <c r="H52" s="10"/>
      <c r="I52" s="10"/>
      <c r="J52" s="11"/>
    </row>
    <row r="53" spans="1:10" ht="24.9" customHeight="1">
      <c r="A53" s="12"/>
      <c r="B53" s="4" t="s">
        <v>50</v>
      </c>
      <c r="J53" s="13"/>
    </row>
    <row r="54" spans="1:10" ht="24.9" customHeight="1">
      <c r="A54" s="12"/>
      <c r="E54" s="25"/>
      <c r="J54" s="13"/>
    </row>
    <row r="55" spans="1:10" ht="24.9" customHeight="1">
      <c r="A55" s="12"/>
      <c r="E55" s="17" t="s">
        <v>52</v>
      </c>
      <c r="F55" s="133"/>
      <c r="G55" s="1" t="s">
        <v>349</v>
      </c>
      <c r="H55" s="170" t="s">
        <v>350</v>
      </c>
      <c r="I55" s="171"/>
      <c r="J55" s="13"/>
    </row>
    <row r="56" spans="1:10" ht="24.9" customHeight="1">
      <c r="A56" s="12"/>
      <c r="E56" s="19" t="s">
        <v>362</v>
      </c>
      <c r="F56" s="169"/>
      <c r="G56" s="169"/>
      <c r="H56" s="188" t="s">
        <v>373</v>
      </c>
      <c r="I56" s="188"/>
      <c r="J56" s="189"/>
    </row>
    <row r="57" spans="1:10" ht="15.9" customHeight="1">
      <c r="A57" s="12"/>
      <c r="H57" s="188"/>
      <c r="I57" s="188"/>
      <c r="J57" s="189"/>
    </row>
    <row r="58" spans="1:10" ht="24.9" customHeight="1">
      <c r="A58" s="12"/>
      <c r="B58" s="4" t="s">
        <v>54</v>
      </c>
      <c r="J58" s="13"/>
    </row>
    <row r="59" spans="1:10" ht="24.9" customHeight="1">
      <c r="A59" s="12"/>
      <c r="E59" s="42" t="s">
        <v>55</v>
      </c>
      <c r="F59" s="43"/>
      <c r="G59" s="44"/>
      <c r="J59" s="13"/>
    </row>
    <row r="60" spans="1:10" ht="24.9" customHeight="1">
      <c r="A60" s="12"/>
      <c r="E60" s="7" t="s">
        <v>56</v>
      </c>
      <c r="F60" s="132"/>
      <c r="G60" s="1" t="s">
        <v>53</v>
      </c>
      <c r="J60" s="13"/>
    </row>
    <row r="61" spans="1:10" ht="24.9" customHeight="1">
      <c r="A61" s="12"/>
      <c r="E61" s="7" t="s">
        <v>57</v>
      </c>
      <c r="F61" s="132"/>
      <c r="G61" s="1" t="s">
        <v>53</v>
      </c>
      <c r="J61" s="13"/>
    </row>
    <row r="62" spans="1:10" ht="24.9" customHeight="1">
      <c r="A62" s="12"/>
      <c r="B62" s="3" t="s">
        <v>58</v>
      </c>
      <c r="E62" s="7" t="s">
        <v>59</v>
      </c>
      <c r="F62" s="132"/>
      <c r="G62" s="1" t="s">
        <v>53</v>
      </c>
      <c r="J62" s="13"/>
    </row>
    <row r="63" spans="1:10" s="3" customFormat="1" ht="15" customHeight="1">
      <c r="A63" s="26"/>
      <c r="B63" s="3" t="s">
        <v>774</v>
      </c>
      <c r="J63" s="27"/>
    </row>
    <row r="64" spans="1:10" s="3" customFormat="1" ht="15" customHeight="1">
      <c r="A64" s="26"/>
      <c r="B64" s="3" t="s">
        <v>773</v>
      </c>
      <c r="J64" s="27"/>
    </row>
    <row r="65" spans="1:10" s="3" customFormat="1" ht="15" customHeight="1">
      <c r="A65" s="28"/>
      <c r="B65" s="29" t="s">
        <v>776</v>
      </c>
      <c r="C65" s="29"/>
      <c r="D65" s="29"/>
      <c r="E65" s="29"/>
      <c r="F65" s="29"/>
      <c r="G65" s="29"/>
      <c r="H65" s="29"/>
      <c r="I65" s="29"/>
      <c r="J65" s="30"/>
    </row>
    <row r="67" spans="1:10" ht="24.9" customHeight="1">
      <c r="A67" s="23">
        <v>6</v>
      </c>
      <c r="B67" s="167" t="s">
        <v>15</v>
      </c>
      <c r="C67" s="168"/>
      <c r="D67" s="77"/>
      <c r="E67" s="78" t="s">
        <v>12</v>
      </c>
      <c r="F67" s="77"/>
      <c r="G67" s="78" t="s">
        <v>13</v>
      </c>
      <c r="H67" s="110"/>
      <c r="I67" s="162" t="s">
        <v>14</v>
      </c>
      <c r="J67" s="163"/>
    </row>
    <row r="68" spans="1:10" ht="15.9" customHeight="1">
      <c r="B68" s="6" t="s">
        <v>256</v>
      </c>
    </row>
    <row r="70" spans="1:10" ht="24.9" customHeight="1">
      <c r="A70" s="23">
        <v>7</v>
      </c>
      <c r="B70" s="112" t="s">
        <v>365</v>
      </c>
      <c r="C70" s="112"/>
      <c r="D70" s="112"/>
      <c r="E70" s="112"/>
      <c r="F70" s="112"/>
      <c r="G70" s="112"/>
      <c r="H70" s="112"/>
      <c r="I70" s="112"/>
      <c r="J70" s="113"/>
    </row>
    <row r="71" spans="1:10" ht="29.1" customHeight="1">
      <c r="A71" s="16"/>
      <c r="B71" s="184" t="s">
        <v>200</v>
      </c>
      <c r="C71" s="185"/>
      <c r="D71" s="19" t="s">
        <v>18</v>
      </c>
      <c r="E71" s="17" t="s">
        <v>19</v>
      </c>
      <c r="F71" s="17" t="s">
        <v>20</v>
      </c>
      <c r="G71" s="17" t="s">
        <v>338</v>
      </c>
      <c r="H71" s="19" t="s">
        <v>337</v>
      </c>
      <c r="I71" s="17" t="s">
        <v>22</v>
      </c>
      <c r="J71" s="19" t="s">
        <v>351</v>
      </c>
    </row>
    <row r="72" spans="1:10" ht="24.9" customHeight="1">
      <c r="A72" s="82">
        <v>1</v>
      </c>
      <c r="B72" s="186"/>
      <c r="C72" s="187"/>
      <c r="D72" s="80">
        <f>_xlfn.XLOOKUP(B72,★非表示★table!F:F,★非表示★table!G:G,0,0)</f>
        <v>0</v>
      </c>
      <c r="E72" s="7" t="s">
        <v>23</v>
      </c>
      <c r="F72" s="81" t="s">
        <v>206</v>
      </c>
      <c r="G72" s="81" t="s">
        <v>151</v>
      </c>
      <c r="H72" s="81"/>
      <c r="I72" s="81"/>
      <c r="J72" s="81"/>
    </row>
    <row r="73" spans="1:10" ht="24.9" customHeight="1">
      <c r="A73" s="82">
        <v>2</v>
      </c>
      <c r="B73" s="186"/>
      <c r="C73" s="187"/>
      <c r="D73" s="80">
        <f>_xlfn.XLOOKUP(B73,★非表示★table!F:F,★非表示★table!G:G,0,0)</f>
        <v>0</v>
      </c>
      <c r="E73" s="7" t="s">
        <v>23</v>
      </c>
      <c r="F73" s="81"/>
      <c r="G73" s="81"/>
      <c r="H73" s="81"/>
      <c r="I73" s="81"/>
      <c r="J73" s="81"/>
    </row>
    <row r="74" spans="1:10" ht="24.9" customHeight="1">
      <c r="A74" s="82">
        <v>3</v>
      </c>
      <c r="B74" s="186"/>
      <c r="C74" s="187"/>
      <c r="D74" s="80">
        <f>_xlfn.XLOOKUP(B74,★非表示★table!F:F,★非表示★table!G:G,0,0)</f>
        <v>0</v>
      </c>
      <c r="E74" s="7" t="s">
        <v>23</v>
      </c>
      <c r="F74" s="81"/>
      <c r="G74" s="81"/>
      <c r="H74" s="81"/>
      <c r="I74" s="81"/>
      <c r="J74" s="81"/>
    </row>
    <row r="75" spans="1:10" ht="24.9" customHeight="1">
      <c r="A75" s="82">
        <v>4</v>
      </c>
      <c r="B75" s="186"/>
      <c r="C75" s="187"/>
      <c r="D75" s="80">
        <f>_xlfn.XLOOKUP(B75,★非表示★table!F:F,★非表示★table!G:G,0,0)</f>
        <v>0</v>
      </c>
      <c r="E75" s="7" t="s">
        <v>23</v>
      </c>
      <c r="F75" s="81"/>
      <c r="G75" s="81"/>
      <c r="H75" s="81"/>
      <c r="I75" s="81"/>
      <c r="J75" s="81"/>
    </row>
    <row r="76" spans="1:10" ht="24.9" customHeight="1">
      <c r="A76" s="82">
        <v>5</v>
      </c>
      <c r="B76" s="186"/>
      <c r="C76" s="187"/>
      <c r="D76" s="80">
        <f>_xlfn.XLOOKUP(B76,★非表示★table!F:F,★非表示★table!G:G,0,0)</f>
        <v>0</v>
      </c>
      <c r="E76" s="7" t="s">
        <v>23</v>
      </c>
      <c r="F76" s="81"/>
      <c r="G76" s="81"/>
      <c r="H76" s="81"/>
      <c r="I76" s="81"/>
      <c r="J76" s="81"/>
    </row>
    <row r="77" spans="1:10" ht="24.9" customHeight="1">
      <c r="A77" s="82">
        <v>6</v>
      </c>
      <c r="B77" s="186"/>
      <c r="C77" s="187"/>
      <c r="D77" s="80">
        <f>_xlfn.XLOOKUP(B77,★非表示★table!F:F,★非表示★table!G:G,0,0)</f>
        <v>0</v>
      </c>
      <c r="E77" s="7" t="s">
        <v>23</v>
      </c>
      <c r="F77" s="81"/>
      <c r="G77" s="81"/>
      <c r="H77" s="81"/>
      <c r="I77" s="81"/>
      <c r="J77" s="81"/>
    </row>
    <row r="78" spans="1:10" ht="24.9" customHeight="1">
      <c r="A78" s="82">
        <v>7</v>
      </c>
      <c r="B78" s="186"/>
      <c r="C78" s="187"/>
      <c r="D78" s="80">
        <f>_xlfn.XLOOKUP(B78,★非表示★table!F:F,★非表示★table!G:G,0,0)</f>
        <v>0</v>
      </c>
      <c r="E78" s="7" t="s">
        <v>23</v>
      </c>
      <c r="F78" s="81"/>
      <c r="G78" s="81"/>
      <c r="H78" s="81"/>
      <c r="I78" s="81"/>
      <c r="J78" s="81"/>
    </row>
    <row r="79" spans="1:10" ht="24.9" customHeight="1">
      <c r="A79" s="82">
        <v>8</v>
      </c>
      <c r="B79" s="186"/>
      <c r="C79" s="187"/>
      <c r="D79" s="80">
        <f>_xlfn.XLOOKUP(B79,★非表示★table!F:F,★非表示★table!G:G,0,0)</f>
        <v>0</v>
      </c>
      <c r="E79" s="7" t="s">
        <v>23</v>
      </c>
      <c r="F79" s="81"/>
      <c r="G79" s="81"/>
      <c r="H79" s="81"/>
      <c r="I79" s="81"/>
      <c r="J79" s="81"/>
    </row>
    <row r="80" spans="1:10" ht="24.9" customHeight="1">
      <c r="A80" s="82">
        <v>9</v>
      </c>
      <c r="B80" s="186"/>
      <c r="C80" s="187"/>
      <c r="D80" s="80">
        <f>_xlfn.XLOOKUP(B80,★非表示★table!F:F,★非表示★table!G:G,0,0)</f>
        <v>0</v>
      </c>
      <c r="E80" s="7" t="s">
        <v>23</v>
      </c>
      <c r="F80" s="81"/>
      <c r="G80" s="81"/>
      <c r="H80" s="81"/>
      <c r="I80" s="81"/>
      <c r="J80" s="81"/>
    </row>
    <row r="81" spans="1:10" ht="24.9" customHeight="1">
      <c r="A81" s="82">
        <v>10</v>
      </c>
      <c r="B81" s="186"/>
      <c r="C81" s="187"/>
      <c r="D81" s="80">
        <f>_xlfn.XLOOKUP(B81,★非表示★table!F:F,★非表示★table!G:G,0,0)</f>
        <v>0</v>
      </c>
      <c r="E81" s="7" t="s">
        <v>23</v>
      </c>
      <c r="F81" s="81"/>
      <c r="G81" s="81"/>
      <c r="H81" s="81"/>
      <c r="I81" s="81"/>
      <c r="J81" s="81"/>
    </row>
    <row r="82" spans="1:10" ht="15.9" customHeight="1">
      <c r="B82" s="6" t="s">
        <v>24</v>
      </c>
    </row>
    <row r="83" spans="1:10" ht="15.9" customHeight="1">
      <c r="B83" s="6" t="s">
        <v>368</v>
      </c>
    </row>
    <row r="84" spans="1:10" ht="9.9" customHeight="1"/>
    <row r="85" spans="1:10" ht="24.9" customHeight="1">
      <c r="B85" s="22" t="s">
        <v>25</v>
      </c>
    </row>
    <row r="86" spans="1:10" ht="24.9" customHeight="1">
      <c r="C86" s="160" t="s">
        <v>26</v>
      </c>
      <c r="D86" s="161"/>
      <c r="E86" s="160" t="s">
        <v>27</v>
      </c>
      <c r="F86" s="161"/>
      <c r="G86" s="160" t="s">
        <v>28</v>
      </c>
      <c r="H86" s="161"/>
      <c r="I86"/>
    </row>
    <row r="87" spans="1:10" ht="24.9" customHeight="1">
      <c r="B87" s="21" t="s">
        <v>29</v>
      </c>
      <c r="C87" s="164" t="s">
        <v>352</v>
      </c>
      <c r="D87" s="165"/>
      <c r="E87" s="165"/>
      <c r="F87" s="165"/>
      <c r="G87" s="165"/>
      <c r="H87" s="166"/>
      <c r="I87"/>
    </row>
    <row r="88" spans="1:10" ht="24.9" customHeight="1">
      <c r="B88" s="17" t="s">
        <v>31</v>
      </c>
      <c r="C88" s="153" t="s">
        <v>353</v>
      </c>
      <c r="D88" s="154"/>
      <c r="E88" s="154"/>
      <c r="F88" s="154"/>
      <c r="G88" s="154"/>
      <c r="H88" s="155"/>
      <c r="I88"/>
    </row>
    <row r="89" spans="1:10" ht="24.9" customHeight="1">
      <c r="B89" s="17" t="s">
        <v>33</v>
      </c>
      <c r="C89" s="150" t="s">
        <v>354</v>
      </c>
      <c r="D89" s="151"/>
      <c r="E89" s="151"/>
      <c r="F89" s="151"/>
      <c r="G89" s="151"/>
      <c r="H89" s="152"/>
      <c r="I89"/>
    </row>
    <row r="90" spans="1:10" ht="9.9" customHeight="1"/>
    <row r="91" spans="1:10" ht="24.9" customHeight="1">
      <c r="B91" s="22" t="s">
        <v>35</v>
      </c>
    </row>
    <row r="92" spans="1:10" ht="24.9" customHeight="1">
      <c r="C92" s="160" t="s">
        <v>26</v>
      </c>
      <c r="D92" s="161"/>
      <c r="E92" s="160" t="s">
        <v>27</v>
      </c>
      <c r="F92" s="161"/>
      <c r="G92" s="160" t="s">
        <v>28</v>
      </c>
      <c r="H92" s="161"/>
      <c r="I92"/>
    </row>
    <row r="93" spans="1:10" ht="24.9" customHeight="1">
      <c r="B93" s="20" t="s">
        <v>36</v>
      </c>
      <c r="C93" s="157" t="s">
        <v>37</v>
      </c>
      <c r="D93" s="158"/>
      <c r="E93" s="158"/>
      <c r="F93" s="159"/>
      <c r="G93" s="157" t="s">
        <v>38</v>
      </c>
      <c r="H93" s="159"/>
      <c r="I93"/>
    </row>
    <row r="94" spans="1:10" ht="24.9" customHeight="1">
      <c r="B94" s="20" t="s">
        <v>23</v>
      </c>
      <c r="C94" s="150" t="s">
        <v>39</v>
      </c>
      <c r="D94" s="151"/>
      <c r="E94" s="151"/>
      <c r="F94" s="151"/>
      <c r="G94" s="151"/>
      <c r="H94" s="152"/>
      <c r="I94"/>
    </row>
    <row r="95" spans="1:10" ht="24.9" customHeight="1">
      <c r="B95" s="20" t="s">
        <v>40</v>
      </c>
      <c r="C95" s="153" t="s">
        <v>41</v>
      </c>
      <c r="D95" s="154"/>
      <c r="E95" s="154"/>
      <c r="F95" s="154"/>
      <c r="G95" s="154"/>
      <c r="H95" s="155"/>
      <c r="I95"/>
    </row>
    <row r="96" spans="1:10" ht="24.9" customHeight="1">
      <c r="B96" s="20" t="s">
        <v>42</v>
      </c>
      <c r="C96" s="150" t="s">
        <v>355</v>
      </c>
      <c r="D96" s="151"/>
      <c r="E96" s="151"/>
      <c r="F96" s="151"/>
      <c r="G96" s="151"/>
      <c r="H96" s="152"/>
      <c r="I96"/>
    </row>
    <row r="97" spans="1:10" ht="24.9" customHeight="1">
      <c r="B97" s="20" t="s">
        <v>44</v>
      </c>
      <c r="C97" s="153" t="s">
        <v>45</v>
      </c>
      <c r="D97" s="154"/>
      <c r="E97" s="154"/>
      <c r="F97" s="154"/>
      <c r="G97" s="154"/>
      <c r="H97" s="155"/>
      <c r="I97"/>
    </row>
    <row r="98" spans="1:10" ht="24.9" customHeight="1">
      <c r="B98" s="20" t="s">
        <v>46</v>
      </c>
      <c r="C98" s="153" t="s">
        <v>47</v>
      </c>
      <c r="D98" s="154"/>
      <c r="E98" s="154"/>
      <c r="F98" s="154"/>
      <c r="G98" s="154"/>
      <c r="H98" s="155"/>
      <c r="I98"/>
    </row>
    <row r="101" spans="1:10" s="5" customFormat="1" ht="9" customHeight="1">
      <c r="A101" s="31"/>
      <c r="B101" s="32" t="s">
        <v>71</v>
      </c>
      <c r="C101" s="32"/>
      <c r="D101" s="32"/>
      <c r="E101" s="32"/>
      <c r="F101" s="32"/>
      <c r="G101" s="32"/>
      <c r="H101" s="32"/>
      <c r="I101" s="32"/>
      <c r="J101" s="33"/>
    </row>
    <row r="102" spans="1:10" s="5" customFormat="1" ht="9" customHeight="1">
      <c r="A102" s="34"/>
      <c r="B102" s="5" t="s">
        <v>72</v>
      </c>
      <c r="J102" s="35"/>
    </row>
    <row r="103" spans="1:10" s="5" customFormat="1" ht="9" customHeight="1">
      <c r="A103" s="34"/>
      <c r="J103" s="35"/>
    </row>
    <row r="104" spans="1:10" s="5" customFormat="1" ht="9" customHeight="1">
      <c r="A104" s="34"/>
      <c r="B104" s="5" t="s">
        <v>73</v>
      </c>
      <c r="J104" s="35"/>
    </row>
    <row r="105" spans="1:10" s="5" customFormat="1" ht="9" customHeight="1">
      <c r="A105" s="34"/>
      <c r="B105" s="5" t="s">
        <v>74</v>
      </c>
      <c r="J105" s="35"/>
    </row>
    <row r="106" spans="1:10" s="5" customFormat="1" ht="9" customHeight="1">
      <c r="A106" s="34"/>
      <c r="J106" s="35"/>
    </row>
    <row r="107" spans="1:10" s="5" customFormat="1" ht="9" customHeight="1">
      <c r="A107" s="34"/>
      <c r="B107" s="5" t="s">
        <v>75</v>
      </c>
      <c r="J107" s="35"/>
    </row>
    <row r="108" spans="1:10" s="5" customFormat="1" ht="9" customHeight="1">
      <c r="A108" s="34"/>
      <c r="B108" s="5" t="s">
        <v>76</v>
      </c>
      <c r="J108" s="35"/>
    </row>
    <row r="109" spans="1:10" s="5" customFormat="1" ht="9" customHeight="1">
      <c r="A109" s="34"/>
      <c r="B109" s="5" t="s">
        <v>77</v>
      </c>
      <c r="J109" s="35"/>
    </row>
    <row r="110" spans="1:10" s="5" customFormat="1" ht="9" customHeight="1">
      <c r="A110" s="34"/>
      <c r="J110" s="35"/>
    </row>
    <row r="111" spans="1:10" s="5" customFormat="1" ht="9" customHeight="1">
      <c r="A111" s="34"/>
      <c r="B111" s="5" t="s">
        <v>78</v>
      </c>
      <c r="J111" s="35"/>
    </row>
    <row r="112" spans="1:10" s="5" customFormat="1" ht="9" customHeight="1">
      <c r="A112" s="34"/>
      <c r="B112" s="5" t="s">
        <v>79</v>
      </c>
      <c r="J112" s="35"/>
    </row>
    <row r="113" spans="1:10" s="5" customFormat="1" ht="9" customHeight="1">
      <c r="A113" s="34"/>
      <c r="B113" s="5" t="s">
        <v>80</v>
      </c>
      <c r="J113" s="35"/>
    </row>
    <row r="114" spans="1:10" s="5" customFormat="1" ht="9" customHeight="1">
      <c r="A114" s="34"/>
      <c r="J114" s="35"/>
    </row>
    <row r="115" spans="1:10" s="5" customFormat="1" ht="9" customHeight="1">
      <c r="A115" s="34"/>
      <c r="B115" s="5" t="s">
        <v>81</v>
      </c>
      <c r="J115" s="35"/>
    </row>
    <row r="116" spans="1:10" s="5" customFormat="1" ht="9" customHeight="1">
      <c r="A116" s="34"/>
      <c r="B116" s="5" t="s">
        <v>82</v>
      </c>
      <c r="J116" s="35"/>
    </row>
    <row r="117" spans="1:10" s="5" customFormat="1" ht="9" customHeight="1">
      <c r="A117" s="34"/>
      <c r="J117" s="35"/>
    </row>
    <row r="118" spans="1:10" s="5" customFormat="1" ht="9" customHeight="1">
      <c r="A118" s="34"/>
      <c r="B118" s="5" t="s">
        <v>83</v>
      </c>
      <c r="J118" s="35"/>
    </row>
    <row r="119" spans="1:10" s="5" customFormat="1" ht="9" customHeight="1">
      <c r="A119" s="34"/>
      <c r="B119" s="5" t="s">
        <v>84</v>
      </c>
      <c r="J119" s="35"/>
    </row>
    <row r="120" spans="1:10" s="5" customFormat="1" ht="9" customHeight="1">
      <c r="A120" s="34"/>
      <c r="J120" s="35"/>
    </row>
    <row r="121" spans="1:10" s="5" customFormat="1" ht="9" customHeight="1">
      <c r="A121" s="34"/>
      <c r="B121" s="5" t="s">
        <v>85</v>
      </c>
      <c r="J121" s="35"/>
    </row>
    <row r="122" spans="1:10" s="5" customFormat="1" ht="9" customHeight="1">
      <c r="A122" s="34"/>
      <c r="B122" s="5" t="s">
        <v>86</v>
      </c>
      <c r="J122" s="35"/>
    </row>
    <row r="123" spans="1:10" s="5" customFormat="1" ht="9" customHeight="1">
      <c r="A123" s="34"/>
      <c r="J123" s="35"/>
    </row>
    <row r="124" spans="1:10" s="5" customFormat="1" ht="9" customHeight="1">
      <c r="A124" s="34"/>
      <c r="B124" s="5" t="s">
        <v>87</v>
      </c>
      <c r="J124" s="35"/>
    </row>
    <row r="125" spans="1:10" s="5" customFormat="1" ht="9" customHeight="1">
      <c r="A125" s="34"/>
      <c r="B125" s="5" t="s">
        <v>88</v>
      </c>
      <c r="J125" s="35"/>
    </row>
    <row r="126" spans="1:10" s="5" customFormat="1" ht="9" customHeight="1">
      <c r="A126" s="34"/>
      <c r="J126" s="35"/>
    </row>
    <row r="127" spans="1:10" s="5" customFormat="1" ht="9" customHeight="1">
      <c r="A127" s="34"/>
      <c r="B127" s="5" t="s">
        <v>89</v>
      </c>
      <c r="J127" s="35"/>
    </row>
    <row r="128" spans="1:10" s="5" customFormat="1" ht="9" customHeight="1">
      <c r="A128" s="34"/>
      <c r="B128" s="5" t="s">
        <v>90</v>
      </c>
      <c r="J128" s="35"/>
    </row>
    <row r="129" spans="1:10" s="5" customFormat="1" ht="9" customHeight="1">
      <c r="A129" s="36"/>
      <c r="B129" s="37" t="s">
        <v>91</v>
      </c>
      <c r="C129" s="37"/>
      <c r="D129" s="37"/>
      <c r="E129" s="37"/>
      <c r="F129" s="37"/>
      <c r="G129" s="37"/>
      <c r="H129" s="37"/>
      <c r="I129" s="37"/>
      <c r="J129" s="38"/>
    </row>
    <row r="130" spans="1:10" ht="9.9" customHeight="1"/>
    <row r="131" spans="1:10" ht="9.9" customHeight="1"/>
    <row r="132" spans="1:10" ht="24.9" customHeight="1">
      <c r="B132" s="4" t="s">
        <v>102</v>
      </c>
    </row>
    <row r="133" spans="1:10" ht="24.9" customHeight="1">
      <c r="B133" s="156" t="s">
        <v>103</v>
      </c>
      <c r="C133" s="156"/>
      <c r="D133" s="146"/>
      <c r="E133" s="147"/>
      <c r="F133" s="147"/>
      <c r="G133" s="147"/>
      <c r="H133" s="147"/>
      <c r="I133" s="147"/>
      <c r="J133" s="148"/>
    </row>
    <row r="134" spans="1:10" ht="24.9" customHeight="1">
      <c r="B134" s="156" t="s">
        <v>257</v>
      </c>
      <c r="C134" s="156"/>
      <c r="D134" s="146"/>
      <c r="E134" s="147"/>
      <c r="F134" s="147"/>
      <c r="G134" s="147"/>
      <c r="H134" s="147"/>
      <c r="I134" s="147"/>
      <c r="J134" s="148"/>
    </row>
  </sheetData>
  <sheetProtection algorithmName="SHA-512" hashValue="8z2Xw8gr+DrJbjXNxwtSDObP8Cqt5dAUthhfu5ENkU4ZR/jcAOrO9dgjFIgYvLvGrv16APUka5OEKidYsBMYOQ==" saltValue="VSkrSxfhhw0wzjMaVt2LJw==" spinCount="100000" sheet="1" insertHyperlinks="0"/>
  <mergeCells count="74">
    <mergeCell ref="B134:C134"/>
    <mergeCell ref="D134:J134"/>
    <mergeCell ref="C94:H94"/>
    <mergeCell ref="C95:H95"/>
    <mergeCell ref="C96:H96"/>
    <mergeCell ref="C97:H97"/>
    <mergeCell ref="C98:H98"/>
    <mergeCell ref="B133:C133"/>
    <mergeCell ref="D133:J133"/>
    <mergeCell ref="C89:H89"/>
    <mergeCell ref="C92:D92"/>
    <mergeCell ref="E92:F92"/>
    <mergeCell ref="G92:H92"/>
    <mergeCell ref="C93:F93"/>
    <mergeCell ref="G93:H93"/>
    <mergeCell ref="B81:C81"/>
    <mergeCell ref="C86:D86"/>
    <mergeCell ref="E86:F86"/>
    <mergeCell ref="G86:H86"/>
    <mergeCell ref="C87:H87"/>
    <mergeCell ref="C88:H88"/>
    <mergeCell ref="B75:C75"/>
    <mergeCell ref="B76:C76"/>
    <mergeCell ref="B77:C77"/>
    <mergeCell ref="B78:C78"/>
    <mergeCell ref="B79:C79"/>
    <mergeCell ref="B80:C80"/>
    <mergeCell ref="B67:C67"/>
    <mergeCell ref="I67:J67"/>
    <mergeCell ref="B71:C71"/>
    <mergeCell ref="B72:C72"/>
    <mergeCell ref="B73:C73"/>
    <mergeCell ref="B74:C74"/>
    <mergeCell ref="B48:C48"/>
    <mergeCell ref="D48:J48"/>
    <mergeCell ref="B49:C49"/>
    <mergeCell ref="D49:J49"/>
    <mergeCell ref="H55:I55"/>
    <mergeCell ref="F56:G56"/>
    <mergeCell ref="H56:J57"/>
    <mergeCell ref="B44:C44"/>
    <mergeCell ref="D44:J44"/>
    <mergeCell ref="B45:C45"/>
    <mergeCell ref="D45:J45"/>
    <mergeCell ref="B46:J46"/>
    <mergeCell ref="B47:C47"/>
    <mergeCell ref="D47:J47"/>
    <mergeCell ref="B37:C37"/>
    <mergeCell ref="D37:J37"/>
    <mergeCell ref="B39:I39"/>
    <mergeCell ref="B40:C41"/>
    <mergeCell ref="B42:J42"/>
    <mergeCell ref="B43:C43"/>
    <mergeCell ref="D43:J43"/>
    <mergeCell ref="B32:C33"/>
    <mergeCell ref="B34:C34"/>
    <mergeCell ref="D34:J34"/>
    <mergeCell ref="B35:C35"/>
    <mergeCell ref="D35:J35"/>
    <mergeCell ref="B36:C36"/>
    <mergeCell ref="D36:J36"/>
    <mergeCell ref="A25:B25"/>
    <mergeCell ref="C25:D25"/>
    <mergeCell ref="E25:F25"/>
    <mergeCell ref="A26:B26"/>
    <mergeCell ref="C26:F26"/>
    <mergeCell ref="A27:B28"/>
    <mergeCell ref="D28:J28"/>
    <mergeCell ref="A2:I2"/>
    <mergeCell ref="B20:C20"/>
    <mergeCell ref="I20:J20"/>
    <mergeCell ref="A23:B23"/>
    <mergeCell ref="C23:J23"/>
    <mergeCell ref="A24:B24"/>
  </mergeCells>
  <phoneticPr fontId="2"/>
  <hyperlinks>
    <hyperlink ref="B6" r:id="rId1" xr:uid="{622583FA-4976-4E22-B062-942523816ED8}"/>
    <hyperlink ref="B11" r:id="rId2" xr:uid="{7C5F3C3B-1EF6-49FD-AA4D-7923EB244AC3}"/>
    <hyperlink ref="B15" r:id="rId3" xr:uid="{353930D0-EFCA-4F31-B41F-C4C0E9DBCDC8}"/>
    <hyperlink ref="B18" r:id="rId4" xr:uid="{9E151D63-BA94-4AE0-BF5E-3132ED6A925F}"/>
    <hyperlink ref="B13" r:id="rId5" display="https://licensecounter.jp/office365/csp/pdf/support-terms.pdf" xr:uid="{D4B01E56-64E3-4D03-8FAD-F997EA45BED1}"/>
    <hyperlink ref="F13" r:id="rId6" xr:uid="{E58FD111-319B-4A86-94BD-AF201F293322}"/>
    <hyperlink ref="D36" r:id="rId7" xr:uid="{102DE772-8EBC-4AD9-B025-FD1A2A1F630E}"/>
  </hyperlinks>
  <pageMargins left="0.7" right="0.7" top="0.75" bottom="0.75" header="0.3" footer="0.3"/>
  <pageSetup paperSize="9" orientation="portrait" r:id="rId8"/>
  <drawing r:id="rId9"/>
  <legacyDrawing r:id="rId10"/>
  <mc:AlternateContent xmlns:mc="http://schemas.openxmlformats.org/markup-compatibility/2006">
    <mc:Choice Requires="x14">
      <controls>
        <mc:AlternateContent xmlns:mc="http://schemas.openxmlformats.org/markup-compatibility/2006">
          <mc:Choice Requires="x14">
            <control shapeId="48129" r:id="rId11" name="Check Box 1">
              <controlPr defaultSize="0" autoFill="0" autoLine="0" autoPict="0">
                <anchor moveWithCells="1">
                  <from>
                    <xdr:col>1</xdr:col>
                    <xdr:colOff>7620</xdr:colOff>
                    <xdr:row>4</xdr:row>
                    <xdr:rowOff>30480</xdr:rowOff>
                  </from>
                  <to>
                    <xdr:col>3</xdr:col>
                    <xdr:colOff>251460</xdr:colOff>
                    <xdr:row>4</xdr:row>
                    <xdr:rowOff>289560</xdr:rowOff>
                  </to>
                </anchor>
              </controlPr>
            </control>
          </mc:Choice>
        </mc:AlternateContent>
        <mc:AlternateContent xmlns:mc="http://schemas.openxmlformats.org/markup-compatibility/2006">
          <mc:Choice Requires="x14">
            <control shapeId="48130" r:id="rId12" name="Check Box 2">
              <controlPr defaultSize="0" autoFill="0" autoLine="0" autoPict="0">
                <anchor moveWithCells="1">
                  <from>
                    <xdr:col>1</xdr:col>
                    <xdr:colOff>7620</xdr:colOff>
                    <xdr:row>8</xdr:row>
                    <xdr:rowOff>38100</xdr:rowOff>
                  </from>
                  <to>
                    <xdr:col>6</xdr:col>
                    <xdr:colOff>647700</xdr:colOff>
                    <xdr:row>8</xdr:row>
                    <xdr:rowOff>304800</xdr:rowOff>
                  </to>
                </anchor>
              </controlPr>
            </control>
          </mc:Choice>
        </mc:AlternateContent>
        <mc:AlternateContent xmlns:mc="http://schemas.openxmlformats.org/markup-compatibility/2006">
          <mc:Choice Requires="x14">
            <control shapeId="48131" r:id="rId13" name="Check Box 3">
              <controlPr defaultSize="0" autoFill="0" autoLine="0" autoPict="0">
                <anchor moveWithCells="1">
                  <from>
                    <xdr:col>1</xdr:col>
                    <xdr:colOff>7620</xdr:colOff>
                    <xdr:row>11</xdr:row>
                    <xdr:rowOff>7620</xdr:rowOff>
                  </from>
                  <to>
                    <xdr:col>5</xdr:col>
                    <xdr:colOff>548640</xdr:colOff>
                    <xdr:row>12</xdr:row>
                    <xdr:rowOff>22860</xdr:rowOff>
                  </to>
                </anchor>
              </controlPr>
            </control>
          </mc:Choice>
        </mc:AlternateContent>
        <mc:AlternateContent xmlns:mc="http://schemas.openxmlformats.org/markup-compatibility/2006">
          <mc:Choice Requires="x14">
            <control shapeId="48132" r:id="rId14" name="Check Box 4">
              <controlPr defaultSize="0" autoFill="0" autoLine="0" autoPict="0">
                <anchor moveWithCells="1">
                  <from>
                    <xdr:col>1</xdr:col>
                    <xdr:colOff>7620</xdr:colOff>
                    <xdr:row>13</xdr:row>
                    <xdr:rowOff>22860</xdr:rowOff>
                  </from>
                  <to>
                    <xdr:col>3</xdr:col>
                    <xdr:colOff>205740</xdr:colOff>
                    <xdr:row>14</xdr:row>
                    <xdr:rowOff>0</xdr:rowOff>
                  </to>
                </anchor>
              </controlPr>
            </control>
          </mc:Choice>
        </mc:AlternateContent>
        <mc:AlternateContent xmlns:mc="http://schemas.openxmlformats.org/markup-compatibility/2006">
          <mc:Choice Requires="x14">
            <control shapeId="48133" r:id="rId15" name="Check Box 5">
              <controlPr defaultSize="0" autoFill="0" autoLine="0" autoPict="0">
                <anchor moveWithCells="1">
                  <from>
                    <xdr:col>1</xdr:col>
                    <xdr:colOff>0</xdr:colOff>
                    <xdr:row>53</xdr:row>
                    <xdr:rowOff>7620</xdr:rowOff>
                  </from>
                  <to>
                    <xdr:col>3</xdr:col>
                    <xdr:colOff>548640</xdr:colOff>
                    <xdr:row>53</xdr:row>
                    <xdr:rowOff>304800</xdr:rowOff>
                  </to>
                </anchor>
              </controlPr>
            </control>
          </mc:Choice>
        </mc:AlternateContent>
        <mc:AlternateContent xmlns:mc="http://schemas.openxmlformats.org/markup-compatibility/2006">
          <mc:Choice Requires="x14">
            <control shapeId="48134" r:id="rId16" name="Check Box 6">
              <controlPr defaultSize="0" autoFill="0" autoLine="0" autoPict="0">
                <anchor moveWithCells="1">
                  <from>
                    <xdr:col>1</xdr:col>
                    <xdr:colOff>251460</xdr:colOff>
                    <xdr:row>54</xdr:row>
                    <xdr:rowOff>7620</xdr:rowOff>
                  </from>
                  <to>
                    <xdr:col>3</xdr:col>
                    <xdr:colOff>571500</xdr:colOff>
                    <xdr:row>55</xdr:row>
                    <xdr:rowOff>22860</xdr:rowOff>
                  </to>
                </anchor>
              </controlPr>
            </control>
          </mc:Choice>
        </mc:AlternateContent>
        <mc:AlternateContent xmlns:mc="http://schemas.openxmlformats.org/markup-compatibility/2006">
          <mc:Choice Requires="x14">
            <control shapeId="48135" r:id="rId17" name="Check Box 7">
              <controlPr defaultSize="0" autoFill="0" autoLine="0" autoPict="0">
                <anchor moveWithCells="1">
                  <from>
                    <xdr:col>1</xdr:col>
                    <xdr:colOff>0</xdr:colOff>
                    <xdr:row>58</xdr:row>
                    <xdr:rowOff>7620</xdr:rowOff>
                  </from>
                  <to>
                    <xdr:col>3</xdr:col>
                    <xdr:colOff>556260</xdr:colOff>
                    <xdr:row>58</xdr:row>
                    <xdr:rowOff>304800</xdr:rowOff>
                  </to>
                </anchor>
              </controlPr>
            </control>
          </mc:Choice>
        </mc:AlternateContent>
        <mc:AlternateContent xmlns:mc="http://schemas.openxmlformats.org/markup-compatibility/2006">
          <mc:Choice Requires="x14">
            <control shapeId="48136" r:id="rId18" name="Check Box 8">
              <controlPr defaultSize="0" autoFill="0" autoLine="0" autoPict="0">
                <anchor moveWithCells="1">
                  <from>
                    <xdr:col>1</xdr:col>
                    <xdr:colOff>289560</xdr:colOff>
                    <xdr:row>58</xdr:row>
                    <xdr:rowOff>312420</xdr:rowOff>
                  </from>
                  <to>
                    <xdr:col>3</xdr:col>
                    <xdr:colOff>723900</xdr:colOff>
                    <xdr:row>60</xdr:row>
                    <xdr:rowOff>0</xdr:rowOff>
                  </to>
                </anchor>
              </controlPr>
            </control>
          </mc:Choice>
        </mc:AlternateContent>
        <mc:AlternateContent xmlns:mc="http://schemas.openxmlformats.org/markup-compatibility/2006">
          <mc:Choice Requires="x14">
            <control shapeId="48137" r:id="rId19" name="Check Box 9">
              <controlPr defaultSize="0" autoFill="0" autoLine="0" autoPict="0">
                <anchor moveWithCells="1">
                  <from>
                    <xdr:col>3</xdr:col>
                    <xdr:colOff>441960</xdr:colOff>
                    <xdr:row>35</xdr:row>
                    <xdr:rowOff>312420</xdr:rowOff>
                  </from>
                  <to>
                    <xdr:col>6</xdr:col>
                    <xdr:colOff>800100</xdr:colOff>
                    <xdr:row>37</xdr:row>
                    <xdr:rowOff>0</xdr:rowOff>
                  </to>
                </anchor>
              </controlPr>
            </control>
          </mc:Choice>
        </mc:AlternateContent>
        <mc:AlternateContent xmlns:mc="http://schemas.openxmlformats.org/markup-compatibility/2006">
          <mc:Choice Requires="x14">
            <control shapeId="48138" r:id="rId20" name="Check Box 10">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8139" r:id="rId21" name="Check Box 11">
              <controlPr defaultSize="0" autoFill="0" autoLine="0" autoPict="0">
                <anchor moveWithCells="1">
                  <from>
                    <xdr:col>3</xdr:col>
                    <xdr:colOff>457200</xdr:colOff>
                    <xdr:row>30</xdr:row>
                    <xdr:rowOff>7620</xdr:rowOff>
                  </from>
                  <to>
                    <xdr:col>5</xdr:col>
                    <xdr:colOff>396240</xdr:colOff>
                    <xdr:row>30</xdr:row>
                    <xdr:rowOff>289560</xdr:rowOff>
                  </to>
                </anchor>
              </controlPr>
            </control>
          </mc:Choice>
        </mc:AlternateContent>
        <mc:AlternateContent xmlns:mc="http://schemas.openxmlformats.org/markup-compatibility/2006">
          <mc:Choice Requires="x14">
            <control shapeId="48140" r:id="rId22" name="Check Box 12">
              <controlPr defaultSize="0" autoFill="0" autoLine="0" autoPict="0">
                <anchor moveWithCells="1">
                  <from>
                    <xdr:col>1</xdr:col>
                    <xdr:colOff>7620</xdr:colOff>
                    <xdr:row>15</xdr:row>
                    <xdr:rowOff>22860</xdr:rowOff>
                  </from>
                  <to>
                    <xdr:col>4</xdr:col>
                    <xdr:colOff>342900</xdr:colOff>
                    <xdr:row>16</xdr:row>
                    <xdr:rowOff>0</xdr:rowOff>
                  </to>
                </anchor>
              </controlPr>
            </control>
          </mc:Choice>
        </mc:AlternateContent>
        <mc:AlternateContent xmlns:mc="http://schemas.openxmlformats.org/markup-compatibility/2006">
          <mc:Choice Requires="x14">
            <control shapeId="48141" r:id="rId23" name="Check Box 13">
              <controlPr defaultSize="0" autoFill="0" autoLine="0" autoPict="0">
                <anchor moveWithCells="1">
                  <from>
                    <xdr:col>3</xdr:col>
                    <xdr:colOff>449580</xdr:colOff>
                    <xdr:row>47</xdr:row>
                    <xdr:rowOff>312420</xdr:rowOff>
                  </from>
                  <to>
                    <xdr:col>6</xdr:col>
                    <xdr:colOff>60960</xdr:colOff>
                    <xdr:row>49</xdr:row>
                    <xdr:rowOff>22860</xdr:rowOff>
                  </to>
                </anchor>
              </controlPr>
            </control>
          </mc:Choice>
        </mc:AlternateContent>
        <mc:AlternateContent xmlns:mc="http://schemas.openxmlformats.org/markup-compatibility/2006">
          <mc:Choice Requires="x14">
            <control shapeId="48142" r:id="rId24" name="Check Box 14">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8143" r:id="rId25" name="Check Box 15">
              <controlPr defaultSize="0" autoFill="0" autoLine="0" autoPict="0">
                <anchor moveWithCells="1">
                  <from>
                    <xdr:col>9</xdr:col>
                    <xdr:colOff>236220</xdr:colOff>
                    <xdr:row>71</xdr:row>
                    <xdr:rowOff>30480</xdr:rowOff>
                  </from>
                  <to>
                    <xdr:col>9</xdr:col>
                    <xdr:colOff>556260</xdr:colOff>
                    <xdr:row>71</xdr:row>
                    <xdr:rowOff>289560</xdr:rowOff>
                  </to>
                </anchor>
              </controlPr>
            </control>
          </mc:Choice>
        </mc:AlternateContent>
        <mc:AlternateContent xmlns:mc="http://schemas.openxmlformats.org/markup-compatibility/2006">
          <mc:Choice Requires="x14">
            <control shapeId="48144" r:id="rId26" name="Check Box 16">
              <controlPr defaultSize="0" autoFill="0" autoLine="0" autoPict="0">
                <anchor moveWithCells="1">
                  <from>
                    <xdr:col>9</xdr:col>
                    <xdr:colOff>236220</xdr:colOff>
                    <xdr:row>72</xdr:row>
                    <xdr:rowOff>22860</xdr:rowOff>
                  </from>
                  <to>
                    <xdr:col>9</xdr:col>
                    <xdr:colOff>556260</xdr:colOff>
                    <xdr:row>72</xdr:row>
                    <xdr:rowOff>289560</xdr:rowOff>
                  </to>
                </anchor>
              </controlPr>
            </control>
          </mc:Choice>
        </mc:AlternateContent>
        <mc:AlternateContent xmlns:mc="http://schemas.openxmlformats.org/markup-compatibility/2006">
          <mc:Choice Requires="x14">
            <control shapeId="48145" r:id="rId27" name="Check Box 17">
              <controlPr defaultSize="0" autoFill="0" autoLine="0" autoPict="0">
                <anchor moveWithCells="1">
                  <from>
                    <xdr:col>9</xdr:col>
                    <xdr:colOff>236220</xdr:colOff>
                    <xdr:row>73</xdr:row>
                    <xdr:rowOff>30480</xdr:rowOff>
                  </from>
                  <to>
                    <xdr:col>9</xdr:col>
                    <xdr:colOff>556260</xdr:colOff>
                    <xdr:row>73</xdr:row>
                    <xdr:rowOff>281940</xdr:rowOff>
                  </to>
                </anchor>
              </controlPr>
            </control>
          </mc:Choice>
        </mc:AlternateContent>
        <mc:AlternateContent xmlns:mc="http://schemas.openxmlformats.org/markup-compatibility/2006">
          <mc:Choice Requires="x14">
            <control shapeId="48146" r:id="rId28" name="Check Box 18">
              <controlPr defaultSize="0" autoFill="0" autoLine="0" autoPict="0">
                <anchor moveWithCells="1">
                  <from>
                    <xdr:col>9</xdr:col>
                    <xdr:colOff>236220</xdr:colOff>
                    <xdr:row>74</xdr:row>
                    <xdr:rowOff>7620</xdr:rowOff>
                  </from>
                  <to>
                    <xdr:col>9</xdr:col>
                    <xdr:colOff>556260</xdr:colOff>
                    <xdr:row>74</xdr:row>
                    <xdr:rowOff>289560</xdr:rowOff>
                  </to>
                </anchor>
              </controlPr>
            </control>
          </mc:Choice>
        </mc:AlternateContent>
        <mc:AlternateContent xmlns:mc="http://schemas.openxmlformats.org/markup-compatibility/2006">
          <mc:Choice Requires="x14">
            <control shapeId="48147" r:id="rId29" name="Check Box 19">
              <controlPr defaultSize="0" autoFill="0" autoLine="0" autoPict="0">
                <anchor moveWithCells="1">
                  <from>
                    <xdr:col>9</xdr:col>
                    <xdr:colOff>251460</xdr:colOff>
                    <xdr:row>75</xdr:row>
                    <xdr:rowOff>30480</xdr:rowOff>
                  </from>
                  <to>
                    <xdr:col>9</xdr:col>
                    <xdr:colOff>571500</xdr:colOff>
                    <xdr:row>75</xdr:row>
                    <xdr:rowOff>281940</xdr:rowOff>
                  </to>
                </anchor>
              </controlPr>
            </control>
          </mc:Choice>
        </mc:AlternateContent>
        <mc:AlternateContent xmlns:mc="http://schemas.openxmlformats.org/markup-compatibility/2006">
          <mc:Choice Requires="x14">
            <control shapeId="48148" r:id="rId30" name="Check Box 20">
              <controlPr defaultSize="0" autoFill="0" autoLine="0" autoPict="0">
                <anchor moveWithCells="1">
                  <from>
                    <xdr:col>9</xdr:col>
                    <xdr:colOff>236220</xdr:colOff>
                    <xdr:row>76</xdr:row>
                    <xdr:rowOff>30480</xdr:rowOff>
                  </from>
                  <to>
                    <xdr:col>9</xdr:col>
                    <xdr:colOff>556260</xdr:colOff>
                    <xdr:row>76</xdr:row>
                    <xdr:rowOff>281940</xdr:rowOff>
                  </to>
                </anchor>
              </controlPr>
            </control>
          </mc:Choice>
        </mc:AlternateContent>
        <mc:AlternateContent xmlns:mc="http://schemas.openxmlformats.org/markup-compatibility/2006">
          <mc:Choice Requires="x14">
            <control shapeId="48149" r:id="rId31" name="Check Box 21">
              <controlPr defaultSize="0" autoFill="0" autoLine="0" autoPict="0">
                <anchor moveWithCells="1">
                  <from>
                    <xdr:col>9</xdr:col>
                    <xdr:colOff>236220</xdr:colOff>
                    <xdr:row>77</xdr:row>
                    <xdr:rowOff>30480</xdr:rowOff>
                  </from>
                  <to>
                    <xdr:col>9</xdr:col>
                    <xdr:colOff>556260</xdr:colOff>
                    <xdr:row>77</xdr:row>
                    <xdr:rowOff>289560</xdr:rowOff>
                  </to>
                </anchor>
              </controlPr>
            </control>
          </mc:Choice>
        </mc:AlternateContent>
        <mc:AlternateContent xmlns:mc="http://schemas.openxmlformats.org/markup-compatibility/2006">
          <mc:Choice Requires="x14">
            <control shapeId="48150" r:id="rId32" name="Check Box 22">
              <controlPr defaultSize="0" autoFill="0" autoLine="0" autoPict="0">
                <anchor moveWithCells="1">
                  <from>
                    <xdr:col>9</xdr:col>
                    <xdr:colOff>236220</xdr:colOff>
                    <xdr:row>78</xdr:row>
                    <xdr:rowOff>30480</xdr:rowOff>
                  </from>
                  <to>
                    <xdr:col>9</xdr:col>
                    <xdr:colOff>556260</xdr:colOff>
                    <xdr:row>78</xdr:row>
                    <xdr:rowOff>281940</xdr:rowOff>
                  </to>
                </anchor>
              </controlPr>
            </control>
          </mc:Choice>
        </mc:AlternateContent>
        <mc:AlternateContent xmlns:mc="http://schemas.openxmlformats.org/markup-compatibility/2006">
          <mc:Choice Requires="x14">
            <control shapeId="48151" r:id="rId33" name="Check Box 23">
              <controlPr defaultSize="0" autoFill="0" autoLine="0" autoPict="0">
                <anchor moveWithCells="1">
                  <from>
                    <xdr:col>9</xdr:col>
                    <xdr:colOff>251460</xdr:colOff>
                    <xdr:row>79</xdr:row>
                    <xdr:rowOff>30480</xdr:rowOff>
                  </from>
                  <to>
                    <xdr:col>9</xdr:col>
                    <xdr:colOff>571500</xdr:colOff>
                    <xdr:row>79</xdr:row>
                    <xdr:rowOff>281940</xdr:rowOff>
                  </to>
                </anchor>
              </controlPr>
            </control>
          </mc:Choice>
        </mc:AlternateContent>
        <mc:AlternateContent xmlns:mc="http://schemas.openxmlformats.org/markup-compatibility/2006">
          <mc:Choice Requires="x14">
            <control shapeId="48152" r:id="rId34" name="Check Box 24">
              <controlPr defaultSize="0" autoFill="0" autoLine="0" autoPict="0">
                <anchor moveWithCells="1">
                  <from>
                    <xdr:col>9</xdr:col>
                    <xdr:colOff>251460</xdr:colOff>
                    <xdr:row>80</xdr:row>
                    <xdr:rowOff>22860</xdr:rowOff>
                  </from>
                  <to>
                    <xdr:col>9</xdr:col>
                    <xdr:colOff>571500</xdr:colOff>
                    <xdr:row>80</xdr:row>
                    <xdr:rowOff>289560</xdr:rowOff>
                  </to>
                </anchor>
              </controlPr>
            </control>
          </mc:Choice>
        </mc:AlternateContent>
        <mc:AlternateContent xmlns:mc="http://schemas.openxmlformats.org/markup-compatibility/2006">
          <mc:Choice Requires="x14">
            <control shapeId="48153" r:id="rId35" name="Check Box 25">
              <controlPr defaultSize="0" autoFill="0" autoLine="0" autoPict="0">
                <anchor moveWithCells="1">
                  <from>
                    <xdr:col>1</xdr:col>
                    <xdr:colOff>7620</xdr:colOff>
                    <xdr:row>6</xdr:row>
                    <xdr:rowOff>38100</xdr:rowOff>
                  </from>
                  <to>
                    <xdr:col>6</xdr:col>
                    <xdr:colOff>647700</xdr:colOff>
                    <xdr:row>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5CFF8B52-0B25-415C-98A3-600427C147D0}">
          <x14:formula1>
            <xm:f>★非表示★table!$B$1:$B$5</xm:f>
          </x14:formula1>
          <xm:sqref>G72:H81</xm:sqref>
        </x14:dataValidation>
        <x14:dataValidation type="list" errorStyle="warning" allowBlank="1" showInputMessage="1" xr:uid="{864DAB13-42DF-4CA2-A65C-D094C1E6C6C6}">
          <x14:formula1>
            <xm:f>★非表示★table!$F$2:$F$276</xm:f>
          </x14:formula1>
          <xm:sqref>B72:C81</xm:sqref>
        </x14:dataValidation>
        <x14:dataValidation type="list" allowBlank="1" showInputMessage="1" showErrorMessage="1" xr:uid="{BEF7A5E1-D680-4CC0-A2DD-2EFDEDEA7970}">
          <x14:formula1>
            <xm:f>★非表示★table!$A$1:$A$6</xm:f>
          </x14:formula1>
          <xm:sqref>F72:F81</xm:sqref>
        </x14:dataValidation>
        <x14:dataValidation type="list" allowBlank="1" showInputMessage="1" showErrorMessage="1" xr:uid="{9C08B85F-6E58-4D2E-9FF5-179B218001CD}">
          <x14:formula1>
            <xm:f>★非表示★table!$C$1:$C$47</xm:f>
          </x14:formula1>
          <xm:sqref>F27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8603-89F0-4EB1-ADAA-E34FB3060F86}">
  <sheetPr>
    <tabColor rgb="FFFFC000"/>
  </sheetPr>
  <dimension ref="A1:J134"/>
  <sheetViews>
    <sheetView showGridLines="0" zoomScaleNormal="100" workbookViewId="0">
      <selection activeCell="K1" sqref="K1"/>
    </sheetView>
  </sheetViews>
  <sheetFormatPr defaultColWidth="8.59765625" defaultRowHeight="24.9" customHeight="1"/>
  <cols>
    <col min="1" max="1" width="5.5" style="4" customWidth="1"/>
    <col min="2" max="2" width="22.8984375" style="4" customWidth="1"/>
    <col min="3" max="8" width="15.59765625" style="4" customWidth="1"/>
    <col min="9" max="9" width="8.09765625" style="4" customWidth="1"/>
    <col min="10" max="10" width="8.8984375" style="4" customWidth="1"/>
    <col min="11" max="16384" width="8.59765625" style="4"/>
  </cols>
  <sheetData>
    <row r="1" spans="1:10" ht="24.9" customHeight="1">
      <c r="A1" s="18" t="s">
        <v>0</v>
      </c>
      <c r="G1" s="65"/>
      <c r="H1" s="65" t="s">
        <v>342</v>
      </c>
      <c r="I1" s="64"/>
      <c r="J1" s="111" t="s">
        <v>775</v>
      </c>
    </row>
    <row r="2" spans="1:10" ht="35.25" customHeight="1">
      <c r="A2" s="190" t="s">
        <v>3</v>
      </c>
      <c r="B2" s="190"/>
      <c r="C2" s="190"/>
      <c r="D2" s="190"/>
      <c r="E2" s="190"/>
      <c r="F2" s="190"/>
      <c r="G2" s="190"/>
      <c r="H2" s="190"/>
      <c r="I2" s="190"/>
    </row>
    <row r="3" spans="1:10" ht="24.9" customHeight="1">
      <c r="A3" s="23">
        <v>1</v>
      </c>
      <c r="B3" s="112" t="s">
        <v>4</v>
      </c>
      <c r="C3" s="112"/>
      <c r="D3" s="112"/>
      <c r="E3" s="112"/>
      <c r="F3" s="112"/>
      <c r="G3" s="112"/>
      <c r="H3" s="112"/>
      <c r="I3" s="112"/>
      <c r="J3" s="113"/>
    </row>
    <row r="4" spans="1:10" ht="24.9" customHeight="1">
      <c r="A4" s="45"/>
      <c r="B4" s="115" t="s">
        <v>5</v>
      </c>
      <c r="C4" s="115"/>
      <c r="D4" s="115"/>
      <c r="E4" s="115"/>
      <c r="F4" s="115"/>
      <c r="G4" s="115"/>
      <c r="H4" s="115"/>
      <c r="I4" s="115"/>
      <c r="J4" s="119"/>
    </row>
    <row r="5" spans="1:10" ht="24.9" customHeight="1">
      <c r="A5" s="46"/>
      <c r="B5" s="115"/>
      <c r="C5" s="115"/>
      <c r="D5" s="115"/>
      <c r="E5" s="115"/>
      <c r="F5" s="115"/>
      <c r="G5" s="115"/>
      <c r="H5" s="115"/>
      <c r="I5" s="115"/>
      <c r="J5" s="137"/>
    </row>
    <row r="6" spans="1:10" ht="24.9" customHeight="1">
      <c r="A6" s="46"/>
      <c r="B6" s="114" t="s">
        <v>6</v>
      </c>
      <c r="C6" s="114"/>
      <c r="D6" s="114"/>
      <c r="E6" s="114"/>
      <c r="F6" s="114"/>
      <c r="G6" s="114"/>
      <c r="H6" s="114"/>
      <c r="I6" s="114"/>
      <c r="J6" s="137"/>
    </row>
    <row r="7" spans="1:10" ht="24.9" customHeight="1">
      <c r="A7" s="46"/>
      <c r="B7" s="115"/>
      <c r="C7" s="115"/>
      <c r="D7" s="115"/>
      <c r="E7" s="115"/>
      <c r="F7" s="115"/>
      <c r="G7" s="115"/>
      <c r="H7" s="115"/>
      <c r="I7" s="115"/>
      <c r="J7" s="137"/>
    </row>
    <row r="8" spans="1:10" ht="15.9" customHeight="1">
      <c r="A8" s="46"/>
      <c r="B8" s="118" t="s">
        <v>364</v>
      </c>
      <c r="C8" s="118"/>
      <c r="D8" s="118"/>
      <c r="E8" s="118"/>
      <c r="F8" s="118"/>
      <c r="G8" s="118"/>
      <c r="H8" s="118"/>
      <c r="I8" s="118"/>
      <c r="J8" s="137"/>
    </row>
    <row r="9" spans="1:10" ht="24.9" customHeight="1">
      <c r="A9" s="46"/>
      <c r="B9" s="115"/>
      <c r="C9" s="115"/>
      <c r="D9" s="115"/>
      <c r="E9" s="115"/>
      <c r="F9" s="115"/>
      <c r="G9" s="115"/>
      <c r="H9" s="115"/>
      <c r="I9" s="115"/>
      <c r="J9" s="137"/>
    </row>
    <row r="10" spans="1:10" ht="15.9" customHeight="1">
      <c r="A10" s="46"/>
      <c r="B10" s="118" t="s">
        <v>255</v>
      </c>
      <c r="C10" s="118"/>
      <c r="D10" s="118"/>
      <c r="E10" s="118"/>
      <c r="F10" s="118"/>
      <c r="G10" s="118"/>
      <c r="H10" s="118"/>
      <c r="I10" s="118"/>
      <c r="J10" s="137"/>
    </row>
    <row r="11" spans="1:10" ht="24.9" customHeight="1">
      <c r="A11" s="46"/>
      <c r="B11" s="114" t="s">
        <v>8</v>
      </c>
      <c r="C11" s="114"/>
      <c r="D11" s="114"/>
      <c r="F11" s="114"/>
      <c r="G11" s="114"/>
      <c r="H11" s="114"/>
      <c r="I11" s="114"/>
      <c r="J11" s="137"/>
    </row>
    <row r="12" spans="1:10" ht="24.9" customHeight="1">
      <c r="A12" s="46"/>
      <c r="B12" s="115"/>
      <c r="C12" s="115"/>
      <c r="D12" s="115"/>
      <c r="E12" s="115"/>
      <c r="F12" s="115"/>
      <c r="G12" s="115"/>
      <c r="H12" s="115"/>
      <c r="I12" s="115"/>
      <c r="J12" s="137"/>
    </row>
    <row r="13" spans="1:10" ht="25.5" customHeight="1">
      <c r="A13" s="46"/>
      <c r="B13" s="139" t="s">
        <v>403</v>
      </c>
      <c r="C13" s="139"/>
      <c r="D13" s="139"/>
      <c r="E13" s="139"/>
      <c r="F13" s="139" t="s">
        <v>404</v>
      </c>
      <c r="G13" s="114"/>
      <c r="H13" s="114"/>
      <c r="I13" s="114"/>
      <c r="J13" s="137"/>
    </row>
    <row r="14" spans="1:10" ht="24.9" customHeight="1">
      <c r="A14" s="46"/>
      <c r="B14" s="115"/>
      <c r="C14" s="115"/>
      <c r="D14" s="115"/>
      <c r="E14" s="115"/>
      <c r="F14" s="115"/>
      <c r="G14" s="115"/>
      <c r="H14" s="115"/>
      <c r="I14" s="115"/>
      <c r="J14" s="137"/>
    </row>
    <row r="15" spans="1:10" ht="24.9" customHeight="1">
      <c r="A15" s="46"/>
      <c r="B15" s="114" t="s">
        <v>10</v>
      </c>
      <c r="C15" s="114"/>
      <c r="D15" s="114"/>
      <c r="E15" s="114"/>
      <c r="F15" s="114"/>
      <c r="G15" s="114"/>
      <c r="H15" s="114"/>
      <c r="I15" s="114"/>
      <c r="J15" s="137"/>
    </row>
    <row r="16" spans="1:10" ht="24.9" customHeight="1">
      <c r="A16" s="46"/>
      <c r="B16" s="115"/>
      <c r="C16" s="115"/>
      <c r="D16" s="115"/>
      <c r="E16" s="115"/>
      <c r="F16" s="115"/>
      <c r="G16" s="115"/>
      <c r="H16" s="115"/>
      <c r="I16" s="115"/>
      <c r="J16" s="137"/>
    </row>
    <row r="17" spans="1:10" ht="15.9" customHeight="1">
      <c r="A17" s="46"/>
      <c r="B17" s="116" t="s">
        <v>343</v>
      </c>
      <c r="C17" s="116"/>
      <c r="D17" s="116"/>
      <c r="E17" s="116"/>
      <c r="F17" s="116"/>
      <c r="G17" s="116"/>
      <c r="H17" s="116"/>
      <c r="I17" s="116"/>
      <c r="J17" s="137"/>
    </row>
    <row r="18" spans="1:10" ht="24.9" customHeight="1">
      <c r="A18" s="47"/>
      <c r="B18" s="117" t="s">
        <v>367</v>
      </c>
      <c r="C18" s="117"/>
      <c r="D18" s="117"/>
      <c r="E18" s="117"/>
      <c r="F18" s="117"/>
      <c r="G18" s="117"/>
      <c r="H18" s="117"/>
      <c r="I18" s="117"/>
      <c r="J18" s="138"/>
    </row>
    <row r="20" spans="1:10" ht="24.9" customHeight="1">
      <c r="A20" s="23">
        <v>2</v>
      </c>
      <c r="B20" s="167" t="s">
        <v>11</v>
      </c>
      <c r="C20" s="168"/>
      <c r="D20" s="66"/>
      <c r="E20" s="2" t="s">
        <v>12</v>
      </c>
      <c r="F20" s="67"/>
      <c r="G20" s="2" t="s">
        <v>13</v>
      </c>
      <c r="H20" s="67"/>
      <c r="I20" s="162" t="s">
        <v>14</v>
      </c>
      <c r="J20" s="163"/>
    </row>
    <row r="21" spans="1:10" ht="24.9" customHeight="1">
      <c r="C21" s="52"/>
      <c r="D21" s="48"/>
      <c r="E21" s="52"/>
      <c r="F21" s="48"/>
      <c r="G21" s="52"/>
      <c r="H21" s="52"/>
      <c r="I21" s="48"/>
    </row>
    <row r="22" spans="1:10" ht="24.9" customHeight="1">
      <c r="A22" s="23">
        <v>3</v>
      </c>
      <c r="B22" s="112" t="s">
        <v>60</v>
      </c>
      <c r="C22" s="112"/>
      <c r="D22" s="112"/>
      <c r="E22" s="112"/>
      <c r="F22" s="112"/>
      <c r="G22" s="112"/>
      <c r="H22" s="112"/>
      <c r="I22" s="112"/>
      <c r="J22" s="113"/>
    </row>
    <row r="23" spans="1:10" ht="24.9" customHeight="1">
      <c r="A23" s="198" t="s">
        <v>61</v>
      </c>
      <c r="B23" s="198"/>
      <c r="C23" s="172"/>
      <c r="D23" s="173"/>
      <c r="E23" s="173"/>
      <c r="F23" s="173"/>
      <c r="G23" s="173"/>
      <c r="H23" s="173"/>
      <c r="I23" s="173"/>
      <c r="J23" s="174"/>
    </row>
    <row r="24" spans="1:10" ht="24.9" customHeight="1">
      <c r="A24" s="153" t="s">
        <v>251</v>
      </c>
      <c r="B24" s="154"/>
      <c r="C24" s="121" t="s">
        <v>252</v>
      </c>
      <c r="D24" s="122"/>
      <c r="E24" s="123" t="s">
        <v>253</v>
      </c>
      <c r="F24" s="124"/>
      <c r="G24" s="120"/>
      <c r="H24" s="120"/>
      <c r="I24" s="120"/>
      <c r="J24"/>
    </row>
    <row r="25" spans="1:10" ht="24.9" customHeight="1">
      <c r="A25" s="153" t="s">
        <v>254</v>
      </c>
      <c r="B25" s="154"/>
      <c r="C25" s="191"/>
      <c r="D25" s="192"/>
      <c r="E25" s="193"/>
      <c r="F25" s="194"/>
      <c r="G25"/>
      <c r="H25"/>
      <c r="I25"/>
      <c r="J25"/>
    </row>
    <row r="26" spans="1:10" ht="24.9" customHeight="1">
      <c r="A26" s="153" t="s">
        <v>344</v>
      </c>
      <c r="B26" s="155"/>
      <c r="C26" s="195"/>
      <c r="D26" s="196"/>
      <c r="E26" s="196"/>
      <c r="F26" s="197"/>
      <c r="G26"/>
      <c r="H26"/>
      <c r="I26"/>
      <c r="J26"/>
    </row>
    <row r="27" spans="1:10" ht="24.9" customHeight="1">
      <c r="A27" s="199" t="s">
        <v>62</v>
      </c>
      <c r="B27" s="200"/>
      <c r="C27" s="59" t="s">
        <v>63</v>
      </c>
      <c r="D27" s="126"/>
      <c r="E27" s="127" t="s">
        <v>64</v>
      </c>
      <c r="F27" s="128"/>
      <c r="G27" s="127" t="s">
        <v>65</v>
      </c>
      <c r="H27" s="129"/>
      <c r="I27" s="130"/>
      <c r="J27"/>
    </row>
    <row r="28" spans="1:10" ht="24.9" customHeight="1">
      <c r="A28" s="201"/>
      <c r="B28" s="202"/>
      <c r="C28" s="125" t="s">
        <v>66</v>
      </c>
      <c r="D28" s="172"/>
      <c r="E28" s="173"/>
      <c r="F28" s="173"/>
      <c r="G28" s="173"/>
      <c r="H28" s="173"/>
      <c r="I28" s="173"/>
      <c r="J28" s="174"/>
    </row>
    <row r="29" spans="1:10" ht="24.9" customHeight="1">
      <c r="A29" s="79"/>
      <c r="B29" s="10"/>
      <c r="C29" s="10"/>
      <c r="D29" s="10"/>
      <c r="E29" s="10"/>
      <c r="F29" s="10"/>
      <c r="G29" s="10"/>
      <c r="H29" s="10"/>
      <c r="I29" s="10"/>
    </row>
    <row r="30" spans="1:10" ht="24.9" customHeight="1">
      <c r="A30" s="23">
        <v>4</v>
      </c>
      <c r="B30" s="112" t="s">
        <v>345</v>
      </c>
      <c r="C30" s="112"/>
      <c r="D30" s="112"/>
      <c r="E30" s="112"/>
      <c r="F30" s="112"/>
      <c r="G30" s="112"/>
      <c r="H30" s="112"/>
      <c r="I30" s="112"/>
      <c r="J30" s="113"/>
    </row>
    <row r="31" spans="1:10" ht="24.9" customHeight="1">
      <c r="A31"/>
      <c r="B31" s="4" t="s">
        <v>92</v>
      </c>
      <c r="C31"/>
      <c r="D31"/>
      <c r="E31"/>
      <c r="F31"/>
      <c r="G31"/>
      <c r="H31"/>
      <c r="I31"/>
      <c r="J31"/>
    </row>
    <row r="32" spans="1:10" ht="15.9" customHeight="1">
      <c r="A32"/>
      <c r="B32" s="156" t="s">
        <v>346</v>
      </c>
      <c r="C32" s="156"/>
      <c r="D32" s="39" t="s">
        <v>93</v>
      </c>
      <c r="E32" s="10"/>
      <c r="F32" s="10"/>
      <c r="G32" s="10"/>
      <c r="H32" s="10"/>
      <c r="I32" s="10"/>
      <c r="J32" s="11"/>
    </row>
    <row r="33" spans="1:10" ht="15.75" customHeight="1">
      <c r="A33"/>
      <c r="B33" s="156"/>
      <c r="C33" s="156"/>
      <c r="D33" s="40" t="s">
        <v>375</v>
      </c>
      <c r="E33"/>
      <c r="F33"/>
      <c r="G33"/>
      <c r="H33"/>
      <c r="J33" s="15"/>
    </row>
    <row r="34" spans="1:10" ht="24.9" customHeight="1">
      <c r="A34"/>
      <c r="B34" s="156" t="s">
        <v>366</v>
      </c>
      <c r="C34" s="156"/>
      <c r="D34" s="146">
        <v>6381982</v>
      </c>
      <c r="E34" s="147"/>
      <c r="F34" s="147"/>
      <c r="G34" s="147"/>
      <c r="H34" s="147"/>
      <c r="I34" s="147"/>
      <c r="J34" s="148"/>
    </row>
    <row r="35" spans="1:10" ht="24.9" customHeight="1">
      <c r="A35"/>
      <c r="B35" s="156" t="s">
        <v>347</v>
      </c>
      <c r="C35" s="156"/>
      <c r="D35" s="146" t="s">
        <v>835</v>
      </c>
      <c r="E35" s="147"/>
      <c r="F35" s="147"/>
      <c r="G35" s="147"/>
      <c r="H35" s="147"/>
      <c r="I35" s="147"/>
      <c r="J35" s="148"/>
    </row>
    <row r="36" spans="1:10" ht="24.9" customHeight="1">
      <c r="A36"/>
      <c r="B36" s="156" t="s">
        <v>95</v>
      </c>
      <c r="C36" s="156"/>
      <c r="D36" s="149" t="s">
        <v>836</v>
      </c>
      <c r="E36" s="147"/>
      <c r="F36" s="147"/>
      <c r="G36" s="147"/>
      <c r="H36" s="147"/>
      <c r="I36" s="147"/>
      <c r="J36" s="148"/>
    </row>
    <row r="37" spans="1:10" ht="24.9" customHeight="1">
      <c r="A37"/>
      <c r="B37" s="156" t="s">
        <v>348</v>
      </c>
      <c r="C37" s="156"/>
      <c r="D37" s="179"/>
      <c r="E37" s="180"/>
      <c r="F37" s="180"/>
      <c r="G37" s="180"/>
      <c r="H37" s="180"/>
      <c r="I37" s="180"/>
      <c r="J37" s="181"/>
    </row>
    <row r="38" spans="1:10" ht="9.9" customHeight="1"/>
    <row r="39" spans="1:10" ht="24.9" customHeight="1">
      <c r="B39" s="182" t="s">
        <v>262</v>
      </c>
      <c r="C39" s="182"/>
      <c r="D39" s="182"/>
      <c r="E39" s="182"/>
      <c r="F39" s="182"/>
      <c r="G39" s="182"/>
      <c r="H39" s="182"/>
      <c r="I39" s="182"/>
    </row>
    <row r="40" spans="1:10" ht="15.9" customHeight="1">
      <c r="B40" s="156" t="s">
        <v>97</v>
      </c>
      <c r="C40" s="156"/>
      <c r="D40" s="39" t="s">
        <v>98</v>
      </c>
      <c r="E40" s="10"/>
      <c r="F40" s="10"/>
      <c r="G40" s="10"/>
      <c r="H40" s="10"/>
      <c r="I40" s="10"/>
      <c r="J40" s="11"/>
    </row>
    <row r="41" spans="1:10" ht="15.75" customHeight="1">
      <c r="B41" s="183"/>
      <c r="C41" s="183"/>
      <c r="D41" s="40" t="s">
        <v>341</v>
      </c>
      <c r="J41" s="15"/>
    </row>
    <row r="42" spans="1:10" ht="15.75" customHeight="1">
      <c r="B42" s="175" t="s">
        <v>339</v>
      </c>
      <c r="C42" s="175"/>
      <c r="D42" s="175"/>
      <c r="E42" s="175"/>
      <c r="F42" s="175"/>
      <c r="G42" s="175"/>
      <c r="H42" s="175"/>
      <c r="I42" s="175"/>
      <c r="J42" s="175"/>
    </row>
    <row r="43" spans="1:10" ht="24.9" customHeight="1">
      <c r="B43" s="156" t="s">
        <v>366</v>
      </c>
      <c r="C43" s="156"/>
      <c r="D43" s="177"/>
      <c r="E43" s="177"/>
      <c r="F43" s="177"/>
      <c r="G43" s="177"/>
      <c r="H43" s="177"/>
      <c r="I43" s="177"/>
      <c r="J43" s="177"/>
    </row>
    <row r="44" spans="1:10" ht="24.9" customHeight="1">
      <c r="B44" s="156" t="s">
        <v>101</v>
      </c>
      <c r="C44" s="156"/>
      <c r="D44" s="177"/>
      <c r="E44" s="177"/>
      <c r="F44" s="177"/>
      <c r="G44" s="177"/>
      <c r="H44" s="177"/>
      <c r="I44" s="177"/>
      <c r="J44" s="177"/>
    </row>
    <row r="45" spans="1:10" ht="24.9" customHeight="1">
      <c r="B45" s="156" t="s">
        <v>100</v>
      </c>
      <c r="C45" s="156"/>
      <c r="D45" s="178"/>
      <c r="E45" s="178"/>
      <c r="F45" s="178"/>
      <c r="G45" s="178"/>
      <c r="H45" s="178"/>
      <c r="I45" s="178"/>
      <c r="J45" s="178"/>
    </row>
    <row r="46" spans="1:10" ht="15.75" customHeight="1">
      <c r="B46" s="175" t="s">
        <v>340</v>
      </c>
      <c r="C46" s="176"/>
      <c r="D46" s="176"/>
      <c r="E46" s="176"/>
      <c r="F46" s="176"/>
      <c r="G46" s="176"/>
      <c r="H46" s="176"/>
      <c r="I46" s="176"/>
      <c r="J46" s="176"/>
    </row>
    <row r="47" spans="1:10" ht="24.9" customHeight="1">
      <c r="B47" s="156" t="s">
        <v>366</v>
      </c>
      <c r="C47" s="156"/>
      <c r="D47" s="177"/>
      <c r="E47" s="177"/>
      <c r="F47" s="177"/>
      <c r="G47" s="177"/>
      <c r="H47" s="177"/>
      <c r="I47" s="177"/>
      <c r="J47" s="177"/>
    </row>
    <row r="48" spans="1:10" ht="24.9" customHeight="1">
      <c r="B48" s="156" t="s">
        <v>101</v>
      </c>
      <c r="C48" s="156"/>
      <c r="D48" s="177"/>
      <c r="E48" s="177"/>
      <c r="F48" s="177"/>
      <c r="G48" s="177"/>
      <c r="H48" s="177"/>
      <c r="I48" s="177"/>
      <c r="J48" s="177"/>
    </row>
    <row r="49" spans="1:10" ht="24.9" customHeight="1">
      <c r="B49" s="156" t="s">
        <v>100</v>
      </c>
      <c r="C49" s="156"/>
      <c r="D49" s="178"/>
      <c r="E49" s="178"/>
      <c r="F49" s="178"/>
      <c r="G49" s="178"/>
      <c r="H49" s="178"/>
      <c r="I49" s="178"/>
      <c r="J49" s="178"/>
    </row>
    <row r="50" spans="1:10" ht="24.9" customHeight="1">
      <c r="B50" s="131"/>
      <c r="C50" s="131"/>
      <c r="D50" s="131"/>
      <c r="E50" s="131"/>
      <c r="F50" s="131"/>
      <c r="G50" s="131"/>
      <c r="H50" s="131"/>
      <c r="I50" s="131"/>
    </row>
    <row r="51" spans="1:10" ht="21.9" customHeight="1">
      <c r="A51" s="23">
        <v>5</v>
      </c>
      <c r="B51" s="112" t="s">
        <v>374</v>
      </c>
      <c r="C51" s="112"/>
      <c r="D51" s="112"/>
      <c r="E51" s="112"/>
      <c r="F51" s="112"/>
      <c r="G51" s="112"/>
      <c r="H51" s="112"/>
      <c r="I51" s="112"/>
      <c r="J51" s="113"/>
    </row>
    <row r="52" spans="1:10" ht="24.9" customHeight="1">
      <c r="A52" s="9"/>
      <c r="B52" s="10" t="s">
        <v>49</v>
      </c>
      <c r="C52" s="10"/>
      <c r="D52" s="10"/>
      <c r="E52" s="10"/>
      <c r="F52" s="10"/>
      <c r="G52" s="10"/>
      <c r="H52" s="10"/>
      <c r="I52" s="10"/>
      <c r="J52" s="11"/>
    </row>
    <row r="53" spans="1:10" ht="24.9" customHeight="1">
      <c r="A53" s="12"/>
      <c r="B53" s="4" t="s">
        <v>50</v>
      </c>
      <c r="J53" s="13"/>
    </row>
    <row r="54" spans="1:10" ht="24.9" customHeight="1">
      <c r="A54" s="12"/>
      <c r="E54" s="25"/>
      <c r="J54" s="13"/>
    </row>
    <row r="55" spans="1:10" ht="24.9" customHeight="1">
      <c r="A55" s="12"/>
      <c r="E55" s="17" t="s">
        <v>52</v>
      </c>
      <c r="F55" s="133"/>
      <c r="G55" s="1" t="s">
        <v>349</v>
      </c>
      <c r="H55" s="170" t="s">
        <v>350</v>
      </c>
      <c r="I55" s="171"/>
      <c r="J55" s="13"/>
    </row>
    <row r="56" spans="1:10" ht="24.9" customHeight="1">
      <c r="A56" s="12"/>
      <c r="E56" s="19" t="s">
        <v>362</v>
      </c>
      <c r="F56" s="169"/>
      <c r="G56" s="169"/>
      <c r="H56" s="188" t="s">
        <v>373</v>
      </c>
      <c r="I56" s="188"/>
      <c r="J56" s="189"/>
    </row>
    <row r="57" spans="1:10" ht="15.9" customHeight="1">
      <c r="A57" s="12"/>
      <c r="H57" s="188"/>
      <c r="I57" s="188"/>
      <c r="J57" s="189"/>
    </row>
    <row r="58" spans="1:10" ht="24.9" customHeight="1">
      <c r="A58" s="12"/>
      <c r="B58" s="4" t="s">
        <v>54</v>
      </c>
      <c r="J58" s="13"/>
    </row>
    <row r="59" spans="1:10" ht="24.9" customHeight="1">
      <c r="A59" s="12"/>
      <c r="E59" s="42" t="s">
        <v>55</v>
      </c>
      <c r="F59" s="43"/>
      <c r="G59" s="44"/>
      <c r="J59" s="13"/>
    </row>
    <row r="60" spans="1:10" ht="24.9" customHeight="1">
      <c r="A60" s="12"/>
      <c r="E60" s="7" t="s">
        <v>56</v>
      </c>
      <c r="F60" s="132"/>
      <c r="G60" s="1" t="s">
        <v>53</v>
      </c>
      <c r="J60" s="13"/>
    </row>
    <row r="61" spans="1:10" ht="24.9" customHeight="1">
      <c r="A61" s="12"/>
      <c r="E61" s="7" t="s">
        <v>57</v>
      </c>
      <c r="F61" s="132"/>
      <c r="G61" s="1" t="s">
        <v>53</v>
      </c>
      <c r="J61" s="13"/>
    </row>
    <row r="62" spans="1:10" ht="24.9" customHeight="1">
      <c r="A62" s="12"/>
      <c r="B62" s="3" t="s">
        <v>58</v>
      </c>
      <c r="E62" s="7" t="s">
        <v>59</v>
      </c>
      <c r="F62" s="132"/>
      <c r="G62" s="1" t="s">
        <v>53</v>
      </c>
      <c r="J62" s="13"/>
    </row>
    <row r="63" spans="1:10" s="3" customFormat="1" ht="15" customHeight="1">
      <c r="A63" s="26"/>
      <c r="B63" s="3" t="s">
        <v>774</v>
      </c>
      <c r="J63" s="27"/>
    </row>
    <row r="64" spans="1:10" s="3" customFormat="1" ht="15" customHeight="1">
      <c r="A64" s="26"/>
      <c r="B64" s="3" t="s">
        <v>773</v>
      </c>
      <c r="J64" s="27"/>
    </row>
    <row r="65" spans="1:10" s="3" customFormat="1" ht="15" customHeight="1">
      <c r="A65" s="28"/>
      <c r="B65" s="29" t="s">
        <v>776</v>
      </c>
      <c r="C65" s="29"/>
      <c r="D65" s="29"/>
      <c r="E65" s="29"/>
      <c r="F65" s="29"/>
      <c r="G65" s="29"/>
      <c r="H65" s="29"/>
      <c r="I65" s="29"/>
      <c r="J65" s="30"/>
    </row>
    <row r="67" spans="1:10" ht="24.9" customHeight="1">
      <c r="A67" s="23">
        <v>6</v>
      </c>
      <c r="B67" s="167" t="s">
        <v>15</v>
      </c>
      <c r="C67" s="168"/>
      <c r="D67" s="77"/>
      <c r="E67" s="78" t="s">
        <v>12</v>
      </c>
      <c r="F67" s="77"/>
      <c r="G67" s="78" t="s">
        <v>13</v>
      </c>
      <c r="H67" s="110"/>
      <c r="I67" s="162" t="s">
        <v>14</v>
      </c>
      <c r="J67" s="163"/>
    </row>
    <row r="68" spans="1:10" ht="15.9" customHeight="1">
      <c r="B68" s="6" t="s">
        <v>256</v>
      </c>
    </row>
    <row r="70" spans="1:10" ht="24.9" customHeight="1">
      <c r="A70" s="23">
        <v>7</v>
      </c>
      <c r="B70" s="112" t="s">
        <v>365</v>
      </c>
      <c r="C70" s="112"/>
      <c r="D70" s="112"/>
      <c r="E70" s="112"/>
      <c r="F70" s="112"/>
      <c r="G70" s="112"/>
      <c r="H70" s="112"/>
      <c r="I70" s="112"/>
      <c r="J70" s="113"/>
    </row>
    <row r="71" spans="1:10" ht="29.1" customHeight="1">
      <c r="A71" s="16"/>
      <c r="B71" s="184" t="s">
        <v>200</v>
      </c>
      <c r="C71" s="185"/>
      <c r="D71" s="19" t="s">
        <v>18</v>
      </c>
      <c r="E71" s="17" t="s">
        <v>19</v>
      </c>
      <c r="F71" s="17" t="s">
        <v>20</v>
      </c>
      <c r="G71" s="17" t="s">
        <v>338</v>
      </c>
      <c r="H71" s="19" t="s">
        <v>337</v>
      </c>
      <c r="I71" s="17" t="s">
        <v>22</v>
      </c>
      <c r="J71" s="19" t="s">
        <v>351</v>
      </c>
    </row>
    <row r="72" spans="1:10" ht="24.9" customHeight="1">
      <c r="A72" s="82">
        <v>1</v>
      </c>
      <c r="B72" s="186"/>
      <c r="C72" s="187"/>
      <c r="D72" s="80">
        <f>_xlfn.XLOOKUP(B72,★非表示★table!F:F,★非表示★table!G:G,0,0)</f>
        <v>0</v>
      </c>
      <c r="E72" s="7" t="s">
        <v>23</v>
      </c>
      <c r="F72" s="81" t="s">
        <v>208</v>
      </c>
      <c r="G72" s="81" t="s">
        <v>151</v>
      </c>
      <c r="H72" s="81"/>
      <c r="I72" s="81"/>
      <c r="J72" s="81"/>
    </row>
    <row r="73" spans="1:10" ht="24.9" customHeight="1">
      <c r="A73" s="82">
        <v>2</v>
      </c>
      <c r="B73" s="186"/>
      <c r="C73" s="187"/>
      <c r="D73" s="80">
        <f>_xlfn.XLOOKUP(B73,★非表示★table!F:F,★非表示★table!G:G,0,0)</f>
        <v>0</v>
      </c>
      <c r="E73" s="7" t="s">
        <v>23</v>
      </c>
      <c r="F73" s="81"/>
      <c r="G73" s="81"/>
      <c r="H73" s="81"/>
      <c r="I73" s="81"/>
      <c r="J73" s="81"/>
    </row>
    <row r="74" spans="1:10" ht="24.9" customHeight="1">
      <c r="A74" s="82">
        <v>3</v>
      </c>
      <c r="B74" s="186"/>
      <c r="C74" s="187"/>
      <c r="D74" s="80">
        <f>_xlfn.XLOOKUP(B74,★非表示★table!F:F,★非表示★table!G:G,0,0)</f>
        <v>0</v>
      </c>
      <c r="E74" s="7" t="s">
        <v>23</v>
      </c>
      <c r="F74" s="81"/>
      <c r="G74" s="81"/>
      <c r="H74" s="81"/>
      <c r="I74" s="81"/>
      <c r="J74" s="81"/>
    </row>
    <row r="75" spans="1:10" ht="24.9" customHeight="1">
      <c r="A75" s="82">
        <v>4</v>
      </c>
      <c r="B75" s="186"/>
      <c r="C75" s="187"/>
      <c r="D75" s="80">
        <f>_xlfn.XLOOKUP(B75,★非表示★table!F:F,★非表示★table!G:G,0,0)</f>
        <v>0</v>
      </c>
      <c r="E75" s="7" t="s">
        <v>23</v>
      </c>
      <c r="F75" s="81"/>
      <c r="G75" s="81"/>
      <c r="H75" s="81"/>
      <c r="I75" s="81"/>
      <c r="J75" s="81"/>
    </row>
    <row r="76" spans="1:10" ht="24.9" customHeight="1">
      <c r="A76" s="82">
        <v>5</v>
      </c>
      <c r="B76" s="186"/>
      <c r="C76" s="187"/>
      <c r="D76" s="80">
        <f>_xlfn.XLOOKUP(B76,★非表示★table!F:F,★非表示★table!G:G,0,0)</f>
        <v>0</v>
      </c>
      <c r="E76" s="7" t="s">
        <v>23</v>
      </c>
      <c r="F76" s="81"/>
      <c r="G76" s="81"/>
      <c r="H76" s="81"/>
      <c r="I76" s="81"/>
      <c r="J76" s="81"/>
    </row>
    <row r="77" spans="1:10" ht="24.9" customHeight="1">
      <c r="A77" s="82">
        <v>6</v>
      </c>
      <c r="B77" s="186"/>
      <c r="C77" s="187"/>
      <c r="D77" s="80">
        <f>_xlfn.XLOOKUP(B77,★非表示★table!F:F,★非表示★table!G:G,0,0)</f>
        <v>0</v>
      </c>
      <c r="E77" s="7" t="s">
        <v>23</v>
      </c>
      <c r="F77" s="81"/>
      <c r="G77" s="81"/>
      <c r="H77" s="81"/>
      <c r="I77" s="81"/>
      <c r="J77" s="81"/>
    </row>
    <row r="78" spans="1:10" ht="24.9" customHeight="1">
      <c r="A78" s="82">
        <v>7</v>
      </c>
      <c r="B78" s="186"/>
      <c r="C78" s="187"/>
      <c r="D78" s="80">
        <f>_xlfn.XLOOKUP(B78,★非表示★table!F:F,★非表示★table!G:G,0,0)</f>
        <v>0</v>
      </c>
      <c r="E78" s="7" t="s">
        <v>23</v>
      </c>
      <c r="F78" s="81"/>
      <c r="G78" s="81"/>
      <c r="H78" s="81"/>
      <c r="I78" s="81"/>
      <c r="J78" s="81"/>
    </row>
    <row r="79" spans="1:10" ht="24.9" customHeight="1">
      <c r="A79" s="82">
        <v>8</v>
      </c>
      <c r="B79" s="186"/>
      <c r="C79" s="187"/>
      <c r="D79" s="80">
        <f>_xlfn.XLOOKUP(B79,★非表示★table!F:F,★非表示★table!G:G,0,0)</f>
        <v>0</v>
      </c>
      <c r="E79" s="7" t="s">
        <v>23</v>
      </c>
      <c r="F79" s="81"/>
      <c r="G79" s="81"/>
      <c r="H79" s="81"/>
      <c r="I79" s="81"/>
      <c r="J79" s="81"/>
    </row>
    <row r="80" spans="1:10" ht="24.9" customHeight="1">
      <c r="A80" s="82">
        <v>9</v>
      </c>
      <c r="B80" s="186"/>
      <c r="C80" s="187"/>
      <c r="D80" s="80">
        <f>_xlfn.XLOOKUP(B80,★非表示★table!F:F,★非表示★table!G:G,0,0)</f>
        <v>0</v>
      </c>
      <c r="E80" s="7" t="s">
        <v>23</v>
      </c>
      <c r="F80" s="81"/>
      <c r="G80" s="81"/>
      <c r="H80" s="81"/>
      <c r="I80" s="81"/>
      <c r="J80" s="81"/>
    </row>
    <row r="81" spans="1:10" ht="24.9" customHeight="1">
      <c r="A81" s="82">
        <v>10</v>
      </c>
      <c r="B81" s="186"/>
      <c r="C81" s="187"/>
      <c r="D81" s="80">
        <f>_xlfn.XLOOKUP(B81,★非表示★table!F:F,★非表示★table!G:G,0,0)</f>
        <v>0</v>
      </c>
      <c r="E81" s="7" t="s">
        <v>23</v>
      </c>
      <c r="F81" s="81"/>
      <c r="G81" s="81"/>
      <c r="H81" s="81"/>
      <c r="I81" s="81"/>
      <c r="J81" s="81"/>
    </row>
    <row r="82" spans="1:10" ht="15.9" customHeight="1">
      <c r="B82" s="6" t="s">
        <v>24</v>
      </c>
    </row>
    <row r="83" spans="1:10" ht="15.9" customHeight="1">
      <c r="B83" s="6" t="s">
        <v>368</v>
      </c>
    </row>
    <row r="84" spans="1:10" ht="9.9" customHeight="1"/>
    <row r="85" spans="1:10" ht="24.9" customHeight="1">
      <c r="B85" s="22" t="s">
        <v>25</v>
      </c>
    </row>
    <row r="86" spans="1:10" ht="24.9" customHeight="1">
      <c r="C86" s="160" t="s">
        <v>26</v>
      </c>
      <c r="D86" s="161"/>
      <c r="E86" s="160" t="s">
        <v>27</v>
      </c>
      <c r="F86" s="161"/>
      <c r="G86" s="160" t="s">
        <v>28</v>
      </c>
      <c r="H86" s="161"/>
      <c r="I86"/>
    </row>
    <row r="87" spans="1:10" ht="24.9" customHeight="1">
      <c r="B87" s="21" t="s">
        <v>29</v>
      </c>
      <c r="C87" s="164" t="s">
        <v>352</v>
      </c>
      <c r="D87" s="165"/>
      <c r="E87" s="165"/>
      <c r="F87" s="165"/>
      <c r="G87" s="165"/>
      <c r="H87" s="166"/>
      <c r="I87"/>
    </row>
    <row r="88" spans="1:10" ht="24.9" customHeight="1">
      <c r="B88" s="17" t="s">
        <v>31</v>
      </c>
      <c r="C88" s="153" t="s">
        <v>353</v>
      </c>
      <c r="D88" s="154"/>
      <c r="E88" s="154"/>
      <c r="F88" s="154"/>
      <c r="G88" s="154"/>
      <c r="H88" s="155"/>
      <c r="I88"/>
    </row>
    <row r="89" spans="1:10" ht="24.9" customHeight="1">
      <c r="B89" s="17" t="s">
        <v>33</v>
      </c>
      <c r="C89" s="150" t="s">
        <v>354</v>
      </c>
      <c r="D89" s="151"/>
      <c r="E89" s="151"/>
      <c r="F89" s="151"/>
      <c r="G89" s="151"/>
      <c r="H89" s="152"/>
      <c r="I89"/>
    </row>
    <row r="90" spans="1:10" ht="9.9" customHeight="1"/>
    <row r="91" spans="1:10" ht="24.9" customHeight="1">
      <c r="B91" s="22" t="s">
        <v>35</v>
      </c>
    </row>
    <row r="92" spans="1:10" ht="24.9" customHeight="1">
      <c r="C92" s="160" t="s">
        <v>26</v>
      </c>
      <c r="D92" s="161"/>
      <c r="E92" s="160" t="s">
        <v>27</v>
      </c>
      <c r="F92" s="161"/>
      <c r="G92" s="160" t="s">
        <v>28</v>
      </c>
      <c r="H92" s="161"/>
      <c r="I92"/>
    </row>
    <row r="93" spans="1:10" ht="24.9" customHeight="1">
      <c r="B93" s="20" t="s">
        <v>36</v>
      </c>
      <c r="C93" s="157" t="s">
        <v>37</v>
      </c>
      <c r="D93" s="158"/>
      <c r="E93" s="158"/>
      <c r="F93" s="159"/>
      <c r="G93" s="157" t="s">
        <v>38</v>
      </c>
      <c r="H93" s="159"/>
      <c r="I93"/>
    </row>
    <row r="94" spans="1:10" ht="24.9" customHeight="1">
      <c r="B94" s="20" t="s">
        <v>23</v>
      </c>
      <c r="C94" s="150" t="s">
        <v>39</v>
      </c>
      <c r="D94" s="151"/>
      <c r="E94" s="151"/>
      <c r="F94" s="151"/>
      <c r="G94" s="151"/>
      <c r="H94" s="152"/>
      <c r="I94"/>
    </row>
    <row r="95" spans="1:10" ht="24.9" customHeight="1">
      <c r="B95" s="20" t="s">
        <v>40</v>
      </c>
      <c r="C95" s="153" t="s">
        <v>41</v>
      </c>
      <c r="D95" s="154"/>
      <c r="E95" s="154"/>
      <c r="F95" s="154"/>
      <c r="G95" s="154"/>
      <c r="H95" s="155"/>
      <c r="I95"/>
    </row>
    <row r="96" spans="1:10" ht="24.9" customHeight="1">
      <c r="B96" s="20" t="s">
        <v>42</v>
      </c>
      <c r="C96" s="150" t="s">
        <v>355</v>
      </c>
      <c r="D96" s="151"/>
      <c r="E96" s="151"/>
      <c r="F96" s="151"/>
      <c r="G96" s="151"/>
      <c r="H96" s="152"/>
      <c r="I96"/>
    </row>
    <row r="97" spans="1:10" ht="24.9" customHeight="1">
      <c r="B97" s="20" t="s">
        <v>44</v>
      </c>
      <c r="C97" s="153" t="s">
        <v>45</v>
      </c>
      <c r="D97" s="154"/>
      <c r="E97" s="154"/>
      <c r="F97" s="154"/>
      <c r="G97" s="154"/>
      <c r="H97" s="155"/>
      <c r="I97"/>
    </row>
    <row r="98" spans="1:10" ht="24.9" customHeight="1">
      <c r="B98" s="20" t="s">
        <v>46</v>
      </c>
      <c r="C98" s="153" t="s">
        <v>47</v>
      </c>
      <c r="D98" s="154"/>
      <c r="E98" s="154"/>
      <c r="F98" s="154"/>
      <c r="G98" s="154"/>
      <c r="H98" s="155"/>
      <c r="I98"/>
    </row>
    <row r="101" spans="1:10" s="5" customFormat="1" ht="9" customHeight="1">
      <c r="A101" s="31"/>
      <c r="B101" s="32" t="s">
        <v>71</v>
      </c>
      <c r="C101" s="32"/>
      <c r="D101" s="32"/>
      <c r="E101" s="32"/>
      <c r="F101" s="32"/>
      <c r="G101" s="32"/>
      <c r="H101" s="32"/>
      <c r="I101" s="32"/>
      <c r="J101" s="33"/>
    </row>
    <row r="102" spans="1:10" s="5" customFormat="1" ht="9" customHeight="1">
      <c r="A102" s="34"/>
      <c r="B102" s="5" t="s">
        <v>72</v>
      </c>
      <c r="J102" s="35"/>
    </row>
    <row r="103" spans="1:10" s="5" customFormat="1" ht="9" customHeight="1">
      <c r="A103" s="34"/>
      <c r="J103" s="35"/>
    </row>
    <row r="104" spans="1:10" s="5" customFormat="1" ht="9" customHeight="1">
      <c r="A104" s="34"/>
      <c r="B104" s="5" t="s">
        <v>73</v>
      </c>
      <c r="J104" s="35"/>
    </row>
    <row r="105" spans="1:10" s="5" customFormat="1" ht="9" customHeight="1">
      <c r="A105" s="34"/>
      <c r="B105" s="5" t="s">
        <v>74</v>
      </c>
      <c r="J105" s="35"/>
    </row>
    <row r="106" spans="1:10" s="5" customFormat="1" ht="9" customHeight="1">
      <c r="A106" s="34"/>
      <c r="J106" s="35"/>
    </row>
    <row r="107" spans="1:10" s="5" customFormat="1" ht="9" customHeight="1">
      <c r="A107" s="34"/>
      <c r="B107" s="5" t="s">
        <v>75</v>
      </c>
      <c r="J107" s="35"/>
    </row>
    <row r="108" spans="1:10" s="5" customFormat="1" ht="9" customHeight="1">
      <c r="A108" s="34"/>
      <c r="B108" s="5" t="s">
        <v>76</v>
      </c>
      <c r="J108" s="35"/>
    </row>
    <row r="109" spans="1:10" s="5" customFormat="1" ht="9" customHeight="1">
      <c r="A109" s="34"/>
      <c r="B109" s="5" t="s">
        <v>77</v>
      </c>
      <c r="J109" s="35"/>
    </row>
    <row r="110" spans="1:10" s="5" customFormat="1" ht="9" customHeight="1">
      <c r="A110" s="34"/>
      <c r="J110" s="35"/>
    </row>
    <row r="111" spans="1:10" s="5" customFormat="1" ht="9" customHeight="1">
      <c r="A111" s="34"/>
      <c r="B111" s="5" t="s">
        <v>78</v>
      </c>
      <c r="J111" s="35"/>
    </row>
    <row r="112" spans="1:10" s="5" customFormat="1" ht="9" customHeight="1">
      <c r="A112" s="34"/>
      <c r="B112" s="5" t="s">
        <v>79</v>
      </c>
      <c r="J112" s="35"/>
    </row>
    <row r="113" spans="1:10" s="5" customFormat="1" ht="9" customHeight="1">
      <c r="A113" s="34"/>
      <c r="B113" s="5" t="s">
        <v>80</v>
      </c>
      <c r="J113" s="35"/>
    </row>
    <row r="114" spans="1:10" s="5" customFormat="1" ht="9" customHeight="1">
      <c r="A114" s="34"/>
      <c r="J114" s="35"/>
    </row>
    <row r="115" spans="1:10" s="5" customFormat="1" ht="9" customHeight="1">
      <c r="A115" s="34"/>
      <c r="B115" s="5" t="s">
        <v>81</v>
      </c>
      <c r="J115" s="35"/>
    </row>
    <row r="116" spans="1:10" s="5" customFormat="1" ht="9" customHeight="1">
      <c r="A116" s="34"/>
      <c r="B116" s="5" t="s">
        <v>82</v>
      </c>
      <c r="J116" s="35"/>
    </row>
    <row r="117" spans="1:10" s="5" customFormat="1" ht="9" customHeight="1">
      <c r="A117" s="34"/>
      <c r="J117" s="35"/>
    </row>
    <row r="118" spans="1:10" s="5" customFormat="1" ht="9" customHeight="1">
      <c r="A118" s="34"/>
      <c r="B118" s="5" t="s">
        <v>83</v>
      </c>
      <c r="J118" s="35"/>
    </row>
    <row r="119" spans="1:10" s="5" customFormat="1" ht="9" customHeight="1">
      <c r="A119" s="34"/>
      <c r="B119" s="5" t="s">
        <v>84</v>
      </c>
      <c r="J119" s="35"/>
    </row>
    <row r="120" spans="1:10" s="5" customFormat="1" ht="9" customHeight="1">
      <c r="A120" s="34"/>
      <c r="J120" s="35"/>
    </row>
    <row r="121" spans="1:10" s="5" customFormat="1" ht="9" customHeight="1">
      <c r="A121" s="34"/>
      <c r="B121" s="5" t="s">
        <v>85</v>
      </c>
      <c r="J121" s="35"/>
    </row>
    <row r="122" spans="1:10" s="5" customFormat="1" ht="9" customHeight="1">
      <c r="A122" s="34"/>
      <c r="B122" s="5" t="s">
        <v>86</v>
      </c>
      <c r="J122" s="35"/>
    </row>
    <row r="123" spans="1:10" s="5" customFormat="1" ht="9" customHeight="1">
      <c r="A123" s="34"/>
      <c r="J123" s="35"/>
    </row>
    <row r="124" spans="1:10" s="5" customFormat="1" ht="9" customHeight="1">
      <c r="A124" s="34"/>
      <c r="B124" s="5" t="s">
        <v>87</v>
      </c>
      <c r="J124" s="35"/>
    </row>
    <row r="125" spans="1:10" s="5" customFormat="1" ht="9" customHeight="1">
      <c r="A125" s="34"/>
      <c r="B125" s="5" t="s">
        <v>88</v>
      </c>
      <c r="J125" s="35"/>
    </row>
    <row r="126" spans="1:10" s="5" customFormat="1" ht="9" customHeight="1">
      <c r="A126" s="34"/>
      <c r="J126" s="35"/>
    </row>
    <row r="127" spans="1:10" s="5" customFormat="1" ht="9" customHeight="1">
      <c r="A127" s="34"/>
      <c r="B127" s="5" t="s">
        <v>89</v>
      </c>
      <c r="J127" s="35"/>
    </row>
    <row r="128" spans="1:10" s="5" customFormat="1" ht="9" customHeight="1">
      <c r="A128" s="34"/>
      <c r="B128" s="5" t="s">
        <v>90</v>
      </c>
      <c r="J128" s="35"/>
    </row>
    <row r="129" spans="1:10" s="5" customFormat="1" ht="9" customHeight="1">
      <c r="A129" s="36"/>
      <c r="B129" s="37" t="s">
        <v>91</v>
      </c>
      <c r="C129" s="37"/>
      <c r="D129" s="37"/>
      <c r="E129" s="37"/>
      <c r="F129" s="37"/>
      <c r="G129" s="37"/>
      <c r="H129" s="37"/>
      <c r="I129" s="37"/>
      <c r="J129" s="38"/>
    </row>
    <row r="130" spans="1:10" ht="9.9" customHeight="1"/>
    <row r="131" spans="1:10" ht="9.9" customHeight="1"/>
    <row r="132" spans="1:10" ht="24.9" customHeight="1">
      <c r="B132" s="4" t="s">
        <v>102</v>
      </c>
    </row>
    <row r="133" spans="1:10" ht="24.9" customHeight="1">
      <c r="B133" s="156" t="s">
        <v>103</v>
      </c>
      <c r="C133" s="156"/>
      <c r="D133" s="146"/>
      <c r="E133" s="147"/>
      <c r="F133" s="147"/>
      <c r="G133" s="147"/>
      <c r="H133" s="147"/>
      <c r="I133" s="147"/>
      <c r="J133" s="148"/>
    </row>
    <row r="134" spans="1:10" ht="24.9" customHeight="1">
      <c r="B134" s="156" t="s">
        <v>257</v>
      </c>
      <c r="C134" s="156"/>
      <c r="D134" s="146"/>
      <c r="E134" s="147"/>
      <c r="F134" s="147"/>
      <c r="G134" s="147"/>
      <c r="H134" s="147"/>
      <c r="I134" s="147"/>
      <c r="J134" s="148"/>
    </row>
  </sheetData>
  <sheetProtection algorithmName="SHA-512" hashValue="8z2Xw8gr+DrJbjXNxwtSDObP8Cqt5dAUthhfu5ENkU4ZR/jcAOrO9dgjFIgYvLvGrv16APUka5OEKidYsBMYOQ==" saltValue="VSkrSxfhhw0wzjMaVt2LJw==" spinCount="100000" sheet="1" insertHyperlinks="0"/>
  <mergeCells count="74">
    <mergeCell ref="B134:C134"/>
    <mergeCell ref="D134:J134"/>
    <mergeCell ref="C94:H94"/>
    <mergeCell ref="C95:H95"/>
    <mergeCell ref="C96:H96"/>
    <mergeCell ref="C97:H97"/>
    <mergeCell ref="C98:H98"/>
    <mergeCell ref="B133:C133"/>
    <mergeCell ref="D133:J133"/>
    <mergeCell ref="C89:H89"/>
    <mergeCell ref="C92:D92"/>
    <mergeCell ref="E92:F92"/>
    <mergeCell ref="G92:H92"/>
    <mergeCell ref="C93:F93"/>
    <mergeCell ref="G93:H93"/>
    <mergeCell ref="B81:C81"/>
    <mergeCell ref="C86:D86"/>
    <mergeCell ref="E86:F86"/>
    <mergeCell ref="G86:H86"/>
    <mergeCell ref="C87:H87"/>
    <mergeCell ref="C88:H88"/>
    <mergeCell ref="B75:C75"/>
    <mergeCell ref="B76:C76"/>
    <mergeCell ref="B77:C77"/>
    <mergeCell ref="B78:C78"/>
    <mergeCell ref="B79:C79"/>
    <mergeCell ref="B80:C80"/>
    <mergeCell ref="B67:C67"/>
    <mergeCell ref="I67:J67"/>
    <mergeCell ref="B71:C71"/>
    <mergeCell ref="B72:C72"/>
    <mergeCell ref="B73:C73"/>
    <mergeCell ref="B74:C74"/>
    <mergeCell ref="B48:C48"/>
    <mergeCell ref="D48:J48"/>
    <mergeCell ref="B49:C49"/>
    <mergeCell ref="D49:J49"/>
    <mergeCell ref="H55:I55"/>
    <mergeCell ref="F56:G56"/>
    <mergeCell ref="H56:J57"/>
    <mergeCell ref="B44:C44"/>
    <mergeCell ref="D44:J44"/>
    <mergeCell ref="B45:C45"/>
    <mergeCell ref="D45:J45"/>
    <mergeCell ref="B46:J46"/>
    <mergeCell ref="B47:C47"/>
    <mergeCell ref="D47:J47"/>
    <mergeCell ref="B37:C37"/>
    <mergeCell ref="D37:J37"/>
    <mergeCell ref="B39:I39"/>
    <mergeCell ref="B40:C41"/>
    <mergeCell ref="B42:J42"/>
    <mergeCell ref="B43:C43"/>
    <mergeCell ref="D43:J43"/>
    <mergeCell ref="B32:C33"/>
    <mergeCell ref="B34:C34"/>
    <mergeCell ref="D34:J34"/>
    <mergeCell ref="B35:C35"/>
    <mergeCell ref="D35:J35"/>
    <mergeCell ref="B36:C36"/>
    <mergeCell ref="D36:J36"/>
    <mergeCell ref="A25:B25"/>
    <mergeCell ref="C25:D25"/>
    <mergeCell ref="E25:F25"/>
    <mergeCell ref="A26:B26"/>
    <mergeCell ref="C26:F26"/>
    <mergeCell ref="A27:B28"/>
    <mergeCell ref="D28:J28"/>
    <mergeCell ref="A2:I2"/>
    <mergeCell ref="B20:C20"/>
    <mergeCell ref="I20:J20"/>
    <mergeCell ref="A23:B23"/>
    <mergeCell ref="C23:J23"/>
    <mergeCell ref="A24:B24"/>
  </mergeCells>
  <phoneticPr fontId="2"/>
  <hyperlinks>
    <hyperlink ref="B6" r:id="rId1" xr:uid="{88D07813-44EA-4DB4-AF06-15D123E87CD1}"/>
    <hyperlink ref="B11" r:id="rId2" xr:uid="{ED69F890-2516-480D-91F0-41D6207F39AF}"/>
    <hyperlink ref="B15" r:id="rId3" xr:uid="{3F529B41-1D7A-4D43-9FE7-A5F1F986FAE5}"/>
    <hyperlink ref="B18" r:id="rId4" xr:uid="{1DB8F9C0-9325-46DD-9167-5791B9936405}"/>
    <hyperlink ref="B13" r:id="rId5" display="https://licensecounter.jp/office365/csp/pdf/support-terms.pdf" xr:uid="{4F24F026-9884-4FE2-BC8A-4809CA158B38}"/>
    <hyperlink ref="F13" r:id="rId6" xr:uid="{A55C80BB-7E30-472E-8FF3-AD331650B503}"/>
    <hyperlink ref="D36" r:id="rId7" xr:uid="{EB154E4F-9295-4C42-87DF-9931018D3930}"/>
  </hyperlinks>
  <pageMargins left="0.7" right="0.7" top="0.75" bottom="0.75" header="0.3" footer="0.3"/>
  <pageSetup paperSize="9" orientation="portrait" r:id="rId8"/>
  <drawing r:id="rId9"/>
  <legacyDrawing r:id="rId10"/>
  <mc:AlternateContent xmlns:mc="http://schemas.openxmlformats.org/markup-compatibility/2006">
    <mc:Choice Requires="x14">
      <controls>
        <mc:AlternateContent xmlns:mc="http://schemas.openxmlformats.org/markup-compatibility/2006">
          <mc:Choice Requires="x14">
            <control shapeId="49153" r:id="rId11" name="Check Box 1">
              <controlPr defaultSize="0" autoFill="0" autoLine="0" autoPict="0">
                <anchor moveWithCells="1">
                  <from>
                    <xdr:col>1</xdr:col>
                    <xdr:colOff>7620</xdr:colOff>
                    <xdr:row>4</xdr:row>
                    <xdr:rowOff>30480</xdr:rowOff>
                  </from>
                  <to>
                    <xdr:col>3</xdr:col>
                    <xdr:colOff>251460</xdr:colOff>
                    <xdr:row>4</xdr:row>
                    <xdr:rowOff>289560</xdr:rowOff>
                  </to>
                </anchor>
              </controlPr>
            </control>
          </mc:Choice>
        </mc:AlternateContent>
        <mc:AlternateContent xmlns:mc="http://schemas.openxmlformats.org/markup-compatibility/2006">
          <mc:Choice Requires="x14">
            <control shapeId="49154" r:id="rId12" name="Check Box 2">
              <controlPr defaultSize="0" autoFill="0" autoLine="0" autoPict="0">
                <anchor moveWithCells="1">
                  <from>
                    <xdr:col>1</xdr:col>
                    <xdr:colOff>7620</xdr:colOff>
                    <xdr:row>8</xdr:row>
                    <xdr:rowOff>38100</xdr:rowOff>
                  </from>
                  <to>
                    <xdr:col>6</xdr:col>
                    <xdr:colOff>647700</xdr:colOff>
                    <xdr:row>8</xdr:row>
                    <xdr:rowOff>304800</xdr:rowOff>
                  </to>
                </anchor>
              </controlPr>
            </control>
          </mc:Choice>
        </mc:AlternateContent>
        <mc:AlternateContent xmlns:mc="http://schemas.openxmlformats.org/markup-compatibility/2006">
          <mc:Choice Requires="x14">
            <control shapeId="49155" r:id="rId13" name="Check Box 3">
              <controlPr defaultSize="0" autoFill="0" autoLine="0" autoPict="0">
                <anchor moveWithCells="1">
                  <from>
                    <xdr:col>1</xdr:col>
                    <xdr:colOff>7620</xdr:colOff>
                    <xdr:row>11</xdr:row>
                    <xdr:rowOff>7620</xdr:rowOff>
                  </from>
                  <to>
                    <xdr:col>5</xdr:col>
                    <xdr:colOff>548640</xdr:colOff>
                    <xdr:row>12</xdr:row>
                    <xdr:rowOff>22860</xdr:rowOff>
                  </to>
                </anchor>
              </controlPr>
            </control>
          </mc:Choice>
        </mc:AlternateContent>
        <mc:AlternateContent xmlns:mc="http://schemas.openxmlformats.org/markup-compatibility/2006">
          <mc:Choice Requires="x14">
            <control shapeId="49156" r:id="rId14" name="Check Box 4">
              <controlPr defaultSize="0" autoFill="0" autoLine="0" autoPict="0">
                <anchor moveWithCells="1">
                  <from>
                    <xdr:col>1</xdr:col>
                    <xdr:colOff>7620</xdr:colOff>
                    <xdr:row>13</xdr:row>
                    <xdr:rowOff>22860</xdr:rowOff>
                  </from>
                  <to>
                    <xdr:col>3</xdr:col>
                    <xdr:colOff>205740</xdr:colOff>
                    <xdr:row>14</xdr:row>
                    <xdr:rowOff>0</xdr:rowOff>
                  </to>
                </anchor>
              </controlPr>
            </control>
          </mc:Choice>
        </mc:AlternateContent>
        <mc:AlternateContent xmlns:mc="http://schemas.openxmlformats.org/markup-compatibility/2006">
          <mc:Choice Requires="x14">
            <control shapeId="49157" r:id="rId15" name="Check Box 5">
              <controlPr defaultSize="0" autoFill="0" autoLine="0" autoPict="0">
                <anchor moveWithCells="1">
                  <from>
                    <xdr:col>1</xdr:col>
                    <xdr:colOff>0</xdr:colOff>
                    <xdr:row>53</xdr:row>
                    <xdr:rowOff>7620</xdr:rowOff>
                  </from>
                  <to>
                    <xdr:col>3</xdr:col>
                    <xdr:colOff>548640</xdr:colOff>
                    <xdr:row>53</xdr:row>
                    <xdr:rowOff>304800</xdr:rowOff>
                  </to>
                </anchor>
              </controlPr>
            </control>
          </mc:Choice>
        </mc:AlternateContent>
        <mc:AlternateContent xmlns:mc="http://schemas.openxmlformats.org/markup-compatibility/2006">
          <mc:Choice Requires="x14">
            <control shapeId="49158" r:id="rId16" name="Check Box 6">
              <controlPr defaultSize="0" autoFill="0" autoLine="0" autoPict="0">
                <anchor moveWithCells="1">
                  <from>
                    <xdr:col>1</xdr:col>
                    <xdr:colOff>251460</xdr:colOff>
                    <xdr:row>54</xdr:row>
                    <xdr:rowOff>7620</xdr:rowOff>
                  </from>
                  <to>
                    <xdr:col>3</xdr:col>
                    <xdr:colOff>571500</xdr:colOff>
                    <xdr:row>55</xdr:row>
                    <xdr:rowOff>22860</xdr:rowOff>
                  </to>
                </anchor>
              </controlPr>
            </control>
          </mc:Choice>
        </mc:AlternateContent>
        <mc:AlternateContent xmlns:mc="http://schemas.openxmlformats.org/markup-compatibility/2006">
          <mc:Choice Requires="x14">
            <control shapeId="49159" r:id="rId17" name="Check Box 7">
              <controlPr defaultSize="0" autoFill="0" autoLine="0" autoPict="0">
                <anchor moveWithCells="1">
                  <from>
                    <xdr:col>1</xdr:col>
                    <xdr:colOff>0</xdr:colOff>
                    <xdr:row>58</xdr:row>
                    <xdr:rowOff>7620</xdr:rowOff>
                  </from>
                  <to>
                    <xdr:col>3</xdr:col>
                    <xdr:colOff>556260</xdr:colOff>
                    <xdr:row>58</xdr:row>
                    <xdr:rowOff>304800</xdr:rowOff>
                  </to>
                </anchor>
              </controlPr>
            </control>
          </mc:Choice>
        </mc:AlternateContent>
        <mc:AlternateContent xmlns:mc="http://schemas.openxmlformats.org/markup-compatibility/2006">
          <mc:Choice Requires="x14">
            <control shapeId="49160" r:id="rId18" name="Check Box 8">
              <controlPr defaultSize="0" autoFill="0" autoLine="0" autoPict="0">
                <anchor moveWithCells="1">
                  <from>
                    <xdr:col>1</xdr:col>
                    <xdr:colOff>289560</xdr:colOff>
                    <xdr:row>58</xdr:row>
                    <xdr:rowOff>312420</xdr:rowOff>
                  </from>
                  <to>
                    <xdr:col>3</xdr:col>
                    <xdr:colOff>723900</xdr:colOff>
                    <xdr:row>60</xdr:row>
                    <xdr:rowOff>0</xdr:rowOff>
                  </to>
                </anchor>
              </controlPr>
            </control>
          </mc:Choice>
        </mc:AlternateContent>
        <mc:AlternateContent xmlns:mc="http://schemas.openxmlformats.org/markup-compatibility/2006">
          <mc:Choice Requires="x14">
            <control shapeId="49161" r:id="rId19" name="Check Box 9">
              <controlPr defaultSize="0" autoFill="0" autoLine="0" autoPict="0">
                <anchor moveWithCells="1">
                  <from>
                    <xdr:col>3</xdr:col>
                    <xdr:colOff>441960</xdr:colOff>
                    <xdr:row>35</xdr:row>
                    <xdr:rowOff>312420</xdr:rowOff>
                  </from>
                  <to>
                    <xdr:col>6</xdr:col>
                    <xdr:colOff>800100</xdr:colOff>
                    <xdr:row>37</xdr:row>
                    <xdr:rowOff>0</xdr:rowOff>
                  </to>
                </anchor>
              </controlPr>
            </control>
          </mc:Choice>
        </mc:AlternateContent>
        <mc:AlternateContent xmlns:mc="http://schemas.openxmlformats.org/markup-compatibility/2006">
          <mc:Choice Requires="x14">
            <control shapeId="49162" r:id="rId20" name="Check Box 10">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9163" r:id="rId21" name="Check Box 11">
              <controlPr defaultSize="0" autoFill="0" autoLine="0" autoPict="0">
                <anchor moveWithCells="1">
                  <from>
                    <xdr:col>3</xdr:col>
                    <xdr:colOff>457200</xdr:colOff>
                    <xdr:row>30</xdr:row>
                    <xdr:rowOff>7620</xdr:rowOff>
                  </from>
                  <to>
                    <xdr:col>5</xdr:col>
                    <xdr:colOff>396240</xdr:colOff>
                    <xdr:row>30</xdr:row>
                    <xdr:rowOff>289560</xdr:rowOff>
                  </to>
                </anchor>
              </controlPr>
            </control>
          </mc:Choice>
        </mc:AlternateContent>
        <mc:AlternateContent xmlns:mc="http://schemas.openxmlformats.org/markup-compatibility/2006">
          <mc:Choice Requires="x14">
            <control shapeId="49164" r:id="rId22" name="Check Box 12">
              <controlPr defaultSize="0" autoFill="0" autoLine="0" autoPict="0">
                <anchor moveWithCells="1">
                  <from>
                    <xdr:col>1</xdr:col>
                    <xdr:colOff>7620</xdr:colOff>
                    <xdr:row>15</xdr:row>
                    <xdr:rowOff>22860</xdr:rowOff>
                  </from>
                  <to>
                    <xdr:col>4</xdr:col>
                    <xdr:colOff>342900</xdr:colOff>
                    <xdr:row>16</xdr:row>
                    <xdr:rowOff>0</xdr:rowOff>
                  </to>
                </anchor>
              </controlPr>
            </control>
          </mc:Choice>
        </mc:AlternateContent>
        <mc:AlternateContent xmlns:mc="http://schemas.openxmlformats.org/markup-compatibility/2006">
          <mc:Choice Requires="x14">
            <control shapeId="49165" r:id="rId23" name="Check Box 13">
              <controlPr defaultSize="0" autoFill="0" autoLine="0" autoPict="0">
                <anchor moveWithCells="1">
                  <from>
                    <xdr:col>3</xdr:col>
                    <xdr:colOff>449580</xdr:colOff>
                    <xdr:row>47</xdr:row>
                    <xdr:rowOff>312420</xdr:rowOff>
                  </from>
                  <to>
                    <xdr:col>6</xdr:col>
                    <xdr:colOff>60960</xdr:colOff>
                    <xdr:row>49</xdr:row>
                    <xdr:rowOff>22860</xdr:rowOff>
                  </to>
                </anchor>
              </controlPr>
            </control>
          </mc:Choice>
        </mc:AlternateContent>
        <mc:AlternateContent xmlns:mc="http://schemas.openxmlformats.org/markup-compatibility/2006">
          <mc:Choice Requires="x14">
            <control shapeId="49166" r:id="rId24" name="Check Box 14">
              <controlPr defaultSize="0" autoFill="0" autoLine="0" autoPict="0">
                <anchor moveWithCells="1">
                  <from>
                    <xdr:col>3</xdr:col>
                    <xdr:colOff>449580</xdr:colOff>
                    <xdr:row>43</xdr:row>
                    <xdr:rowOff>312420</xdr:rowOff>
                  </from>
                  <to>
                    <xdr:col>6</xdr:col>
                    <xdr:colOff>60960</xdr:colOff>
                    <xdr:row>45</xdr:row>
                    <xdr:rowOff>22860</xdr:rowOff>
                  </to>
                </anchor>
              </controlPr>
            </control>
          </mc:Choice>
        </mc:AlternateContent>
        <mc:AlternateContent xmlns:mc="http://schemas.openxmlformats.org/markup-compatibility/2006">
          <mc:Choice Requires="x14">
            <control shapeId="49167" r:id="rId25" name="Check Box 15">
              <controlPr defaultSize="0" autoFill="0" autoLine="0" autoPict="0">
                <anchor moveWithCells="1">
                  <from>
                    <xdr:col>9</xdr:col>
                    <xdr:colOff>236220</xdr:colOff>
                    <xdr:row>71</xdr:row>
                    <xdr:rowOff>30480</xdr:rowOff>
                  </from>
                  <to>
                    <xdr:col>9</xdr:col>
                    <xdr:colOff>556260</xdr:colOff>
                    <xdr:row>71</xdr:row>
                    <xdr:rowOff>289560</xdr:rowOff>
                  </to>
                </anchor>
              </controlPr>
            </control>
          </mc:Choice>
        </mc:AlternateContent>
        <mc:AlternateContent xmlns:mc="http://schemas.openxmlformats.org/markup-compatibility/2006">
          <mc:Choice Requires="x14">
            <control shapeId="49168" r:id="rId26" name="Check Box 16">
              <controlPr defaultSize="0" autoFill="0" autoLine="0" autoPict="0">
                <anchor moveWithCells="1">
                  <from>
                    <xdr:col>9</xdr:col>
                    <xdr:colOff>236220</xdr:colOff>
                    <xdr:row>72</xdr:row>
                    <xdr:rowOff>22860</xdr:rowOff>
                  </from>
                  <to>
                    <xdr:col>9</xdr:col>
                    <xdr:colOff>556260</xdr:colOff>
                    <xdr:row>72</xdr:row>
                    <xdr:rowOff>289560</xdr:rowOff>
                  </to>
                </anchor>
              </controlPr>
            </control>
          </mc:Choice>
        </mc:AlternateContent>
        <mc:AlternateContent xmlns:mc="http://schemas.openxmlformats.org/markup-compatibility/2006">
          <mc:Choice Requires="x14">
            <control shapeId="49169" r:id="rId27" name="Check Box 17">
              <controlPr defaultSize="0" autoFill="0" autoLine="0" autoPict="0">
                <anchor moveWithCells="1">
                  <from>
                    <xdr:col>9</xdr:col>
                    <xdr:colOff>236220</xdr:colOff>
                    <xdr:row>73</xdr:row>
                    <xdr:rowOff>30480</xdr:rowOff>
                  </from>
                  <to>
                    <xdr:col>9</xdr:col>
                    <xdr:colOff>556260</xdr:colOff>
                    <xdr:row>73</xdr:row>
                    <xdr:rowOff>281940</xdr:rowOff>
                  </to>
                </anchor>
              </controlPr>
            </control>
          </mc:Choice>
        </mc:AlternateContent>
        <mc:AlternateContent xmlns:mc="http://schemas.openxmlformats.org/markup-compatibility/2006">
          <mc:Choice Requires="x14">
            <control shapeId="49170" r:id="rId28" name="Check Box 18">
              <controlPr defaultSize="0" autoFill="0" autoLine="0" autoPict="0">
                <anchor moveWithCells="1">
                  <from>
                    <xdr:col>9</xdr:col>
                    <xdr:colOff>236220</xdr:colOff>
                    <xdr:row>74</xdr:row>
                    <xdr:rowOff>7620</xdr:rowOff>
                  </from>
                  <to>
                    <xdr:col>9</xdr:col>
                    <xdr:colOff>556260</xdr:colOff>
                    <xdr:row>74</xdr:row>
                    <xdr:rowOff>289560</xdr:rowOff>
                  </to>
                </anchor>
              </controlPr>
            </control>
          </mc:Choice>
        </mc:AlternateContent>
        <mc:AlternateContent xmlns:mc="http://schemas.openxmlformats.org/markup-compatibility/2006">
          <mc:Choice Requires="x14">
            <control shapeId="49171" r:id="rId29" name="Check Box 19">
              <controlPr defaultSize="0" autoFill="0" autoLine="0" autoPict="0">
                <anchor moveWithCells="1">
                  <from>
                    <xdr:col>9</xdr:col>
                    <xdr:colOff>251460</xdr:colOff>
                    <xdr:row>75</xdr:row>
                    <xdr:rowOff>30480</xdr:rowOff>
                  </from>
                  <to>
                    <xdr:col>9</xdr:col>
                    <xdr:colOff>571500</xdr:colOff>
                    <xdr:row>75</xdr:row>
                    <xdr:rowOff>281940</xdr:rowOff>
                  </to>
                </anchor>
              </controlPr>
            </control>
          </mc:Choice>
        </mc:AlternateContent>
        <mc:AlternateContent xmlns:mc="http://schemas.openxmlformats.org/markup-compatibility/2006">
          <mc:Choice Requires="x14">
            <control shapeId="49172" r:id="rId30" name="Check Box 20">
              <controlPr defaultSize="0" autoFill="0" autoLine="0" autoPict="0">
                <anchor moveWithCells="1">
                  <from>
                    <xdr:col>9</xdr:col>
                    <xdr:colOff>236220</xdr:colOff>
                    <xdr:row>76</xdr:row>
                    <xdr:rowOff>30480</xdr:rowOff>
                  </from>
                  <to>
                    <xdr:col>9</xdr:col>
                    <xdr:colOff>556260</xdr:colOff>
                    <xdr:row>76</xdr:row>
                    <xdr:rowOff>281940</xdr:rowOff>
                  </to>
                </anchor>
              </controlPr>
            </control>
          </mc:Choice>
        </mc:AlternateContent>
        <mc:AlternateContent xmlns:mc="http://schemas.openxmlformats.org/markup-compatibility/2006">
          <mc:Choice Requires="x14">
            <control shapeId="49173" r:id="rId31" name="Check Box 21">
              <controlPr defaultSize="0" autoFill="0" autoLine="0" autoPict="0">
                <anchor moveWithCells="1">
                  <from>
                    <xdr:col>9</xdr:col>
                    <xdr:colOff>236220</xdr:colOff>
                    <xdr:row>77</xdr:row>
                    <xdr:rowOff>30480</xdr:rowOff>
                  </from>
                  <to>
                    <xdr:col>9</xdr:col>
                    <xdr:colOff>556260</xdr:colOff>
                    <xdr:row>77</xdr:row>
                    <xdr:rowOff>289560</xdr:rowOff>
                  </to>
                </anchor>
              </controlPr>
            </control>
          </mc:Choice>
        </mc:AlternateContent>
        <mc:AlternateContent xmlns:mc="http://schemas.openxmlformats.org/markup-compatibility/2006">
          <mc:Choice Requires="x14">
            <control shapeId="49174" r:id="rId32" name="Check Box 22">
              <controlPr defaultSize="0" autoFill="0" autoLine="0" autoPict="0">
                <anchor moveWithCells="1">
                  <from>
                    <xdr:col>9</xdr:col>
                    <xdr:colOff>236220</xdr:colOff>
                    <xdr:row>78</xdr:row>
                    <xdr:rowOff>30480</xdr:rowOff>
                  </from>
                  <to>
                    <xdr:col>9</xdr:col>
                    <xdr:colOff>556260</xdr:colOff>
                    <xdr:row>78</xdr:row>
                    <xdr:rowOff>281940</xdr:rowOff>
                  </to>
                </anchor>
              </controlPr>
            </control>
          </mc:Choice>
        </mc:AlternateContent>
        <mc:AlternateContent xmlns:mc="http://schemas.openxmlformats.org/markup-compatibility/2006">
          <mc:Choice Requires="x14">
            <control shapeId="49175" r:id="rId33" name="Check Box 23">
              <controlPr defaultSize="0" autoFill="0" autoLine="0" autoPict="0">
                <anchor moveWithCells="1">
                  <from>
                    <xdr:col>9</xdr:col>
                    <xdr:colOff>251460</xdr:colOff>
                    <xdr:row>79</xdr:row>
                    <xdr:rowOff>30480</xdr:rowOff>
                  </from>
                  <to>
                    <xdr:col>9</xdr:col>
                    <xdr:colOff>571500</xdr:colOff>
                    <xdr:row>79</xdr:row>
                    <xdr:rowOff>281940</xdr:rowOff>
                  </to>
                </anchor>
              </controlPr>
            </control>
          </mc:Choice>
        </mc:AlternateContent>
        <mc:AlternateContent xmlns:mc="http://schemas.openxmlformats.org/markup-compatibility/2006">
          <mc:Choice Requires="x14">
            <control shapeId="49176" r:id="rId34" name="Check Box 24">
              <controlPr defaultSize="0" autoFill="0" autoLine="0" autoPict="0">
                <anchor moveWithCells="1">
                  <from>
                    <xdr:col>9</xdr:col>
                    <xdr:colOff>251460</xdr:colOff>
                    <xdr:row>80</xdr:row>
                    <xdr:rowOff>22860</xdr:rowOff>
                  </from>
                  <to>
                    <xdr:col>9</xdr:col>
                    <xdr:colOff>571500</xdr:colOff>
                    <xdr:row>80</xdr:row>
                    <xdr:rowOff>289560</xdr:rowOff>
                  </to>
                </anchor>
              </controlPr>
            </control>
          </mc:Choice>
        </mc:AlternateContent>
        <mc:AlternateContent xmlns:mc="http://schemas.openxmlformats.org/markup-compatibility/2006">
          <mc:Choice Requires="x14">
            <control shapeId="49177" r:id="rId35" name="Check Box 25">
              <controlPr defaultSize="0" autoFill="0" autoLine="0" autoPict="0">
                <anchor moveWithCells="1">
                  <from>
                    <xdr:col>1</xdr:col>
                    <xdr:colOff>7620</xdr:colOff>
                    <xdr:row>6</xdr:row>
                    <xdr:rowOff>38100</xdr:rowOff>
                  </from>
                  <to>
                    <xdr:col>6</xdr:col>
                    <xdr:colOff>647700</xdr:colOff>
                    <xdr:row>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2E49A903-064B-4FA5-AF50-DD6A465854B5}">
          <x14:formula1>
            <xm:f>★非表示★table!$C$1:$C$47</xm:f>
          </x14:formula1>
          <xm:sqref>F27</xm:sqref>
        </x14:dataValidation>
        <x14:dataValidation type="list" allowBlank="1" showInputMessage="1" showErrorMessage="1" xr:uid="{D9E30965-DEE7-475D-B6AB-F3A55E99FD6C}">
          <x14:formula1>
            <xm:f>★非表示★table!$A$1:$A$6</xm:f>
          </x14:formula1>
          <xm:sqref>F72:F81</xm:sqref>
        </x14:dataValidation>
        <x14:dataValidation type="list" errorStyle="warning" allowBlank="1" showInputMessage="1" xr:uid="{7A1EDED6-F7C0-4E30-B5BF-6566DDEE8225}">
          <x14:formula1>
            <xm:f>★非表示★table!$F$2:$F$276</xm:f>
          </x14:formula1>
          <xm:sqref>B72:C81</xm:sqref>
        </x14:dataValidation>
        <x14:dataValidation type="list" allowBlank="1" showInputMessage="1" showErrorMessage="1" xr:uid="{42310F41-3EA4-4EC7-9E52-7F8731C9C35C}">
          <x14:formula1>
            <xm:f>★非表示★table!$B$1:$B$5</xm:f>
          </x14:formula1>
          <xm:sqref>G72:H81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0299-843B-45CC-80F3-FCC7B3A516C0}">
  <sheetPr codeName="Sheet3"/>
  <dimension ref="A1:I117"/>
  <sheetViews>
    <sheetView showGridLines="0" topLeftCell="A12" zoomScale="85" zoomScaleNormal="85" workbookViewId="0">
      <selection activeCell="R29" sqref="R29"/>
    </sheetView>
  </sheetViews>
  <sheetFormatPr defaultColWidth="8.59765625" defaultRowHeight="24.9" customHeight="1"/>
  <cols>
    <col min="1" max="1" width="5.5" style="4" customWidth="1"/>
    <col min="2" max="2" width="22.8984375" style="4" customWidth="1"/>
    <col min="3" max="8" width="15.59765625" style="4" customWidth="1"/>
    <col min="9" max="16384" width="8.59765625" style="4"/>
  </cols>
  <sheetData>
    <row r="1" spans="1:8" ht="24.9" customHeight="1">
      <c r="A1" s="18" t="s">
        <v>0</v>
      </c>
      <c r="G1" s="65" t="s">
        <v>1</v>
      </c>
      <c r="H1" s="64" t="s">
        <v>2</v>
      </c>
    </row>
    <row r="2" spans="1:8" ht="35.25" customHeight="1">
      <c r="A2" s="190" t="s">
        <v>3</v>
      </c>
      <c r="B2" s="190"/>
      <c r="C2" s="190"/>
      <c r="D2" s="190"/>
      <c r="E2" s="190"/>
      <c r="F2" s="190"/>
      <c r="G2" s="190"/>
      <c r="H2" s="190"/>
    </row>
    <row r="3" spans="1:8" ht="24.9" customHeight="1">
      <c r="A3" s="23">
        <v>1</v>
      </c>
      <c r="B3" s="206" t="s">
        <v>4</v>
      </c>
      <c r="C3" s="206"/>
      <c r="D3" s="206"/>
      <c r="E3" s="206"/>
      <c r="F3" s="206"/>
      <c r="G3" s="206"/>
      <c r="H3" s="207"/>
    </row>
    <row r="4" spans="1:8" ht="24.9" customHeight="1">
      <c r="A4" s="45"/>
      <c r="B4" s="221" t="s">
        <v>5</v>
      </c>
      <c r="C4" s="221"/>
      <c r="D4" s="221"/>
      <c r="E4" s="221"/>
      <c r="F4" s="221"/>
      <c r="G4" s="221"/>
      <c r="H4" s="222"/>
    </row>
    <row r="5" spans="1:8" ht="24.9" customHeight="1">
      <c r="A5" s="46"/>
      <c r="B5" s="223"/>
      <c r="C5" s="223"/>
      <c r="D5" s="223"/>
      <c r="E5" s="223"/>
      <c r="F5" s="223"/>
      <c r="G5" s="223"/>
      <c r="H5" s="224"/>
    </row>
    <row r="6" spans="1:8" ht="24.9" customHeight="1">
      <c r="A6" s="46"/>
      <c r="B6" s="214" t="s">
        <v>6</v>
      </c>
      <c r="C6" s="214"/>
      <c r="D6" s="214"/>
      <c r="E6" s="214"/>
      <c r="F6" s="214"/>
      <c r="G6" s="214"/>
      <c r="H6" s="215"/>
    </row>
    <row r="7" spans="1:8" ht="24.9" customHeight="1">
      <c r="A7" s="46"/>
      <c r="B7" s="216"/>
      <c r="C7" s="216"/>
      <c r="D7" s="216"/>
      <c r="E7" s="216"/>
      <c r="F7" s="216"/>
      <c r="G7" s="216"/>
      <c r="H7" s="217"/>
    </row>
    <row r="8" spans="1:8" ht="15.9" customHeight="1">
      <c r="A8" s="46"/>
      <c r="B8" s="212" t="s">
        <v>7</v>
      </c>
      <c r="C8" s="212"/>
      <c r="D8" s="212"/>
      <c r="E8" s="212"/>
      <c r="F8" s="212"/>
      <c r="G8" s="212"/>
      <c r="H8" s="213"/>
    </row>
    <row r="9" spans="1:8" ht="24.9" customHeight="1">
      <c r="A9" s="46"/>
      <c r="B9" s="214" t="s">
        <v>8</v>
      </c>
      <c r="C9" s="214"/>
      <c r="D9" s="214"/>
      <c r="E9" s="214"/>
      <c r="F9" s="214"/>
      <c r="G9" s="214"/>
      <c r="H9" s="215"/>
    </row>
    <row r="10" spans="1:8" ht="24.9" customHeight="1">
      <c r="A10" s="46"/>
      <c r="B10" s="216"/>
      <c r="C10" s="216"/>
      <c r="D10" s="216"/>
      <c r="E10" s="216"/>
      <c r="F10" s="216"/>
      <c r="G10" s="216"/>
      <c r="H10" s="217"/>
    </row>
    <row r="11" spans="1:8" ht="24.9" customHeight="1">
      <c r="A11" s="46"/>
      <c r="B11" s="214" t="s">
        <v>9</v>
      </c>
      <c r="C11" s="214"/>
      <c r="D11" s="214"/>
      <c r="E11" s="214"/>
      <c r="F11" s="214"/>
      <c r="G11" s="214"/>
      <c r="H11" s="215"/>
    </row>
    <row r="12" spans="1:8" ht="24.9" customHeight="1">
      <c r="A12" s="46"/>
      <c r="B12" s="216"/>
      <c r="C12" s="216"/>
      <c r="D12" s="216"/>
      <c r="E12" s="216"/>
      <c r="F12" s="216"/>
      <c r="G12" s="216"/>
      <c r="H12" s="217"/>
    </row>
    <row r="13" spans="1:8" ht="24.9" customHeight="1">
      <c r="A13" s="47"/>
      <c r="B13" s="218" t="s">
        <v>10</v>
      </c>
      <c r="C13" s="218"/>
      <c r="D13" s="218"/>
      <c r="E13" s="218"/>
      <c r="F13" s="218"/>
      <c r="G13" s="218"/>
      <c r="H13" s="219"/>
    </row>
    <row r="15" spans="1:8" ht="24.9" customHeight="1">
      <c r="A15" s="23">
        <v>2</v>
      </c>
      <c r="B15" s="24" t="s">
        <v>11</v>
      </c>
      <c r="C15" s="50">
        <v>2022</v>
      </c>
      <c r="D15" s="2" t="s">
        <v>12</v>
      </c>
      <c r="E15" s="51">
        <v>5</v>
      </c>
      <c r="F15" s="2" t="s">
        <v>13</v>
      </c>
      <c r="G15" s="51">
        <v>27</v>
      </c>
      <c r="H15" s="2" t="s">
        <v>14</v>
      </c>
    </row>
    <row r="16" spans="1:8" ht="24.9" customHeight="1">
      <c r="C16" s="52"/>
      <c r="D16" s="48"/>
      <c r="E16" s="52"/>
      <c r="F16" s="48"/>
      <c r="G16" s="52"/>
      <c r="H16" s="48"/>
    </row>
    <row r="17" spans="1:9" ht="24.9" customHeight="1">
      <c r="A17" s="23">
        <v>3</v>
      </c>
      <c r="B17" s="24" t="s">
        <v>15</v>
      </c>
      <c r="C17" s="51">
        <v>2022</v>
      </c>
      <c r="D17" s="2" t="s">
        <v>12</v>
      </c>
      <c r="E17" s="51">
        <v>6</v>
      </c>
      <c r="F17" s="2" t="s">
        <v>13</v>
      </c>
      <c r="G17" s="51">
        <v>5</v>
      </c>
      <c r="H17" s="2" t="s">
        <v>14</v>
      </c>
    </row>
    <row r="18" spans="1:9" ht="15.9" customHeight="1">
      <c r="B18" s="6" t="s">
        <v>16</v>
      </c>
    </row>
    <row r="20" spans="1:9" ht="24.9" customHeight="1">
      <c r="A20" s="23">
        <v>4</v>
      </c>
      <c r="B20" s="220" t="s">
        <v>17</v>
      </c>
      <c r="C20" s="220"/>
      <c r="D20" s="220"/>
      <c r="E20" s="220"/>
      <c r="F20" s="220"/>
      <c r="G20" s="220"/>
      <c r="H20" s="220"/>
      <c r="I20" s="220"/>
    </row>
    <row r="21" spans="1:9" ht="24.9" customHeight="1">
      <c r="A21" s="16"/>
      <c r="B21" s="19" t="s">
        <v>200</v>
      </c>
      <c r="C21" s="19" t="s">
        <v>18</v>
      </c>
      <c r="D21" s="17" t="s">
        <v>19</v>
      </c>
      <c r="E21" s="17" t="s">
        <v>20</v>
      </c>
      <c r="F21" s="17" t="s">
        <v>338</v>
      </c>
      <c r="G21" s="19" t="s">
        <v>337</v>
      </c>
      <c r="H21" s="17" t="s">
        <v>22</v>
      </c>
      <c r="I21" s="19" t="s">
        <v>351</v>
      </c>
    </row>
    <row r="22" spans="1:9" ht="24.9" customHeight="1">
      <c r="A22" s="8">
        <v>1</v>
      </c>
      <c r="B22" s="135" t="s">
        <v>128</v>
      </c>
      <c r="C22" s="49" t="e">
        <f>VLOOKUP(B22,#REF!,6,FALSE)</f>
        <v>#REF!</v>
      </c>
      <c r="D22" s="7" t="s">
        <v>23</v>
      </c>
      <c r="E22" s="135" t="s">
        <v>149</v>
      </c>
      <c r="F22" s="135" t="s">
        <v>150</v>
      </c>
      <c r="G22" s="135"/>
      <c r="H22" s="136"/>
      <c r="I22" s="136"/>
    </row>
    <row r="23" spans="1:9" ht="24.9" customHeight="1">
      <c r="A23" s="8">
        <v>2</v>
      </c>
      <c r="B23" s="135" t="s">
        <v>127</v>
      </c>
      <c r="C23" s="49" t="e">
        <f>VLOOKUP(B23,#REF!,6,FALSE)</f>
        <v>#REF!</v>
      </c>
      <c r="D23" s="7" t="s">
        <v>23</v>
      </c>
      <c r="E23" s="135" t="s">
        <v>40</v>
      </c>
      <c r="F23" s="135" t="s">
        <v>151</v>
      </c>
      <c r="G23" s="135"/>
      <c r="H23" s="136"/>
      <c r="I23" s="136"/>
    </row>
    <row r="24" spans="1:9" ht="24.9" customHeight="1">
      <c r="A24" s="8">
        <v>3</v>
      </c>
      <c r="B24" s="135"/>
      <c r="C24" s="49" t="e">
        <f>VLOOKUP(B24,#REF!,6,FALSE)</f>
        <v>#REF!</v>
      </c>
      <c r="D24" s="7" t="s">
        <v>23</v>
      </c>
      <c r="E24" s="135"/>
      <c r="F24" s="135"/>
      <c r="G24" s="135"/>
      <c r="H24" s="136"/>
      <c r="I24" s="136"/>
    </row>
    <row r="25" spans="1:9" ht="24.9" customHeight="1">
      <c r="A25" s="8">
        <v>4</v>
      </c>
      <c r="B25" s="135"/>
      <c r="C25" s="49" t="e">
        <f>VLOOKUP(B25,#REF!,6,FALSE)</f>
        <v>#REF!</v>
      </c>
      <c r="D25" s="7" t="s">
        <v>23</v>
      </c>
      <c r="E25" s="135"/>
      <c r="F25" s="135"/>
      <c r="G25" s="135"/>
      <c r="H25" s="136"/>
      <c r="I25" s="136"/>
    </row>
    <row r="26" spans="1:9" ht="24.9" customHeight="1">
      <c r="A26" s="8">
        <v>5</v>
      </c>
      <c r="B26" s="135"/>
      <c r="C26" s="49" t="e">
        <f>VLOOKUP(B26,#REF!,6,FALSE)</f>
        <v>#REF!</v>
      </c>
      <c r="D26" s="7" t="s">
        <v>23</v>
      </c>
      <c r="E26" s="135"/>
      <c r="F26" s="135"/>
      <c r="G26" s="135"/>
      <c r="H26" s="136"/>
      <c r="I26" s="136"/>
    </row>
    <row r="27" spans="1:9" ht="24.9" customHeight="1">
      <c r="A27" s="8">
        <v>6</v>
      </c>
      <c r="B27" s="135"/>
      <c r="C27" s="49" t="e">
        <f>VLOOKUP(B27,#REF!,6,FALSE)</f>
        <v>#REF!</v>
      </c>
      <c r="D27" s="7" t="s">
        <v>23</v>
      </c>
      <c r="E27" s="135"/>
      <c r="F27" s="135"/>
      <c r="G27" s="135"/>
      <c r="H27" s="136"/>
      <c r="I27" s="136"/>
    </row>
    <row r="28" spans="1:9" ht="24.9" customHeight="1">
      <c r="A28" s="8">
        <v>7</v>
      </c>
      <c r="B28" s="135"/>
      <c r="C28" s="49" t="e">
        <f>VLOOKUP(B28,#REF!,6,FALSE)</f>
        <v>#REF!</v>
      </c>
      <c r="D28" s="7" t="s">
        <v>23</v>
      </c>
      <c r="E28" s="135"/>
      <c r="F28" s="135"/>
      <c r="G28" s="135"/>
      <c r="H28" s="136"/>
      <c r="I28" s="136"/>
    </row>
    <row r="29" spans="1:9" ht="24.9" customHeight="1">
      <c r="A29" s="8">
        <v>8</v>
      </c>
      <c r="B29" s="135"/>
      <c r="C29" s="49" t="e">
        <f>VLOOKUP(B29,#REF!,6,FALSE)</f>
        <v>#REF!</v>
      </c>
      <c r="D29" s="7" t="s">
        <v>23</v>
      </c>
      <c r="E29" s="135"/>
      <c r="F29" s="135"/>
      <c r="G29" s="135"/>
      <c r="H29" s="136"/>
      <c r="I29" s="136"/>
    </row>
    <row r="30" spans="1:9" ht="24.9" customHeight="1">
      <c r="A30" s="8">
        <v>9</v>
      </c>
      <c r="B30" s="135"/>
      <c r="C30" s="49" t="e">
        <f>VLOOKUP(B30,#REF!,6,FALSE)</f>
        <v>#REF!</v>
      </c>
      <c r="D30" s="7" t="s">
        <v>23</v>
      </c>
      <c r="E30" s="135"/>
      <c r="F30" s="135"/>
      <c r="G30" s="135"/>
      <c r="H30" s="136"/>
      <c r="I30" s="136"/>
    </row>
    <row r="31" spans="1:9" ht="24.9" customHeight="1">
      <c r="A31" s="8">
        <v>10</v>
      </c>
      <c r="B31" s="135"/>
      <c r="C31" s="49" t="e">
        <f>VLOOKUP(B31,#REF!,6,FALSE)</f>
        <v>#REF!</v>
      </c>
      <c r="D31" s="7" t="s">
        <v>23</v>
      </c>
      <c r="E31" s="135"/>
      <c r="F31" s="135"/>
      <c r="G31" s="135"/>
      <c r="H31" s="136"/>
      <c r="I31" s="136"/>
    </row>
    <row r="32" spans="1:9" ht="15.9" customHeight="1">
      <c r="B32" s="6" t="s">
        <v>24</v>
      </c>
    </row>
    <row r="33" spans="2:8" ht="9.9" customHeight="1"/>
    <row r="34" spans="2:8" ht="24.9" customHeight="1">
      <c r="B34" s="22" t="s">
        <v>25</v>
      </c>
    </row>
    <row r="35" spans="2:8" ht="24.9" customHeight="1">
      <c r="C35" s="160" t="s">
        <v>26</v>
      </c>
      <c r="D35" s="161"/>
      <c r="E35" s="160" t="s">
        <v>27</v>
      </c>
      <c r="F35" s="161"/>
      <c r="G35" s="160" t="s">
        <v>28</v>
      </c>
      <c r="H35" s="161"/>
    </row>
    <row r="36" spans="2:8" ht="24.9" customHeight="1">
      <c r="B36" s="21" t="s">
        <v>29</v>
      </c>
      <c r="C36" s="164" t="s">
        <v>30</v>
      </c>
      <c r="D36" s="165"/>
      <c r="E36" s="165"/>
      <c r="F36" s="165"/>
      <c r="G36" s="165"/>
      <c r="H36" s="166"/>
    </row>
    <row r="37" spans="2:8" ht="24.9" customHeight="1">
      <c r="B37" s="17" t="s">
        <v>31</v>
      </c>
      <c r="C37" s="153" t="s">
        <v>32</v>
      </c>
      <c r="D37" s="154"/>
      <c r="E37" s="154"/>
      <c r="F37" s="154"/>
      <c r="G37" s="154"/>
      <c r="H37" s="155"/>
    </row>
    <row r="38" spans="2:8" ht="24.9" customHeight="1">
      <c r="B38" s="17" t="s">
        <v>33</v>
      </c>
      <c r="C38" s="150" t="s">
        <v>34</v>
      </c>
      <c r="D38" s="151"/>
      <c r="E38" s="151"/>
      <c r="F38" s="151"/>
      <c r="G38" s="151"/>
      <c r="H38" s="152"/>
    </row>
    <row r="39" spans="2:8" ht="9.9" customHeight="1"/>
    <row r="40" spans="2:8" ht="24.9" customHeight="1">
      <c r="B40" s="22" t="s">
        <v>35</v>
      </c>
    </row>
    <row r="41" spans="2:8" ht="24.9" customHeight="1">
      <c r="C41" s="160" t="s">
        <v>26</v>
      </c>
      <c r="D41" s="161"/>
      <c r="E41" s="160" t="s">
        <v>27</v>
      </c>
      <c r="F41" s="161"/>
      <c r="G41" s="160" t="s">
        <v>28</v>
      </c>
      <c r="H41" s="161"/>
    </row>
    <row r="42" spans="2:8" ht="24.9" customHeight="1">
      <c r="B42" s="20" t="s">
        <v>36</v>
      </c>
      <c r="C42" s="157" t="s">
        <v>37</v>
      </c>
      <c r="D42" s="158"/>
      <c r="E42" s="158"/>
      <c r="F42" s="159"/>
      <c r="G42" s="157" t="s">
        <v>38</v>
      </c>
      <c r="H42" s="159"/>
    </row>
    <row r="43" spans="2:8" ht="24.9" customHeight="1">
      <c r="B43" s="20" t="s">
        <v>23</v>
      </c>
      <c r="C43" s="150" t="s">
        <v>39</v>
      </c>
      <c r="D43" s="151"/>
      <c r="E43" s="151"/>
      <c r="F43" s="151"/>
      <c r="G43" s="151"/>
      <c r="H43" s="152"/>
    </row>
    <row r="44" spans="2:8" ht="24.9" customHeight="1">
      <c r="B44" s="20" t="s">
        <v>40</v>
      </c>
      <c r="C44" s="153" t="s">
        <v>41</v>
      </c>
      <c r="D44" s="154"/>
      <c r="E44" s="154"/>
      <c r="F44" s="154"/>
      <c r="G44" s="154"/>
      <c r="H44" s="155"/>
    </row>
    <row r="45" spans="2:8" ht="24.9" customHeight="1">
      <c r="B45" s="20" t="s">
        <v>42</v>
      </c>
      <c r="C45" s="150" t="s">
        <v>43</v>
      </c>
      <c r="D45" s="151"/>
      <c r="E45" s="151"/>
      <c r="F45" s="151"/>
      <c r="G45" s="151"/>
      <c r="H45" s="152"/>
    </row>
    <row r="46" spans="2:8" ht="24.9" customHeight="1">
      <c r="B46" s="20" t="s">
        <v>44</v>
      </c>
      <c r="C46" s="153" t="s">
        <v>45</v>
      </c>
      <c r="D46" s="154"/>
      <c r="E46" s="154"/>
      <c r="F46" s="154"/>
      <c r="G46" s="154"/>
      <c r="H46" s="155"/>
    </row>
    <row r="47" spans="2:8" ht="24.9" customHeight="1">
      <c r="B47" s="20" t="s">
        <v>46</v>
      </c>
      <c r="C47" s="153" t="s">
        <v>47</v>
      </c>
      <c r="D47" s="154"/>
      <c r="E47" s="154"/>
      <c r="F47" s="154"/>
      <c r="G47" s="154"/>
      <c r="H47" s="155"/>
    </row>
    <row r="49" spans="1:8" ht="24.9" customHeight="1">
      <c r="A49" s="23">
        <v>6</v>
      </c>
      <c r="B49" s="206" t="s">
        <v>48</v>
      </c>
      <c r="C49" s="206"/>
      <c r="D49" s="206"/>
      <c r="E49" s="206"/>
      <c r="F49" s="206"/>
      <c r="G49" s="206"/>
      <c r="H49" s="207"/>
    </row>
    <row r="50" spans="1:8" ht="24.9" customHeight="1">
      <c r="A50" s="9"/>
      <c r="B50" s="10" t="s">
        <v>49</v>
      </c>
      <c r="C50" s="10"/>
      <c r="D50" s="10"/>
      <c r="E50" s="10"/>
      <c r="F50" s="10"/>
      <c r="G50" s="10"/>
      <c r="H50" s="11"/>
    </row>
    <row r="51" spans="1:8" ht="24.9" customHeight="1">
      <c r="A51" s="12"/>
      <c r="B51" s="4" t="s">
        <v>50</v>
      </c>
      <c r="H51" s="13"/>
    </row>
    <row r="52" spans="1:8" ht="24.9" customHeight="1">
      <c r="A52" s="12"/>
      <c r="E52" s="25" t="s">
        <v>51</v>
      </c>
      <c r="H52" s="13"/>
    </row>
    <row r="53" spans="1:8" ht="24.9" customHeight="1">
      <c r="A53" s="12"/>
      <c r="E53" s="17" t="s">
        <v>52</v>
      </c>
      <c r="F53" s="53" t="s">
        <v>152</v>
      </c>
      <c r="G53" s="1" t="s">
        <v>53</v>
      </c>
      <c r="H53" s="13"/>
    </row>
    <row r="54" spans="1:8" ht="24.9" customHeight="1">
      <c r="A54" s="12"/>
      <c r="E54" s="19" t="s">
        <v>361</v>
      </c>
      <c r="F54" s="169"/>
      <c r="G54" s="169"/>
      <c r="H54" s="13"/>
    </row>
    <row r="55" spans="1:8" ht="15.9" customHeight="1">
      <c r="A55" s="12"/>
      <c r="H55" s="13"/>
    </row>
    <row r="56" spans="1:8" ht="24.9" customHeight="1">
      <c r="A56" s="12"/>
      <c r="B56" s="4" t="s">
        <v>54</v>
      </c>
      <c r="H56" s="13"/>
    </row>
    <row r="57" spans="1:8" ht="24.9" customHeight="1">
      <c r="A57" s="12"/>
      <c r="E57" s="42" t="s">
        <v>55</v>
      </c>
      <c r="F57" s="43"/>
      <c r="G57" s="44"/>
      <c r="H57" s="13"/>
    </row>
    <row r="58" spans="1:8" ht="24.9" customHeight="1">
      <c r="A58" s="12"/>
      <c r="E58" s="7" t="s">
        <v>56</v>
      </c>
      <c r="F58" s="54"/>
      <c r="G58" s="1" t="s">
        <v>53</v>
      </c>
      <c r="H58" s="13"/>
    </row>
    <row r="59" spans="1:8" ht="24.9" customHeight="1">
      <c r="A59" s="12"/>
      <c r="E59" s="7" t="s">
        <v>57</v>
      </c>
      <c r="F59" s="54"/>
      <c r="G59" s="1" t="s">
        <v>53</v>
      </c>
      <c r="H59" s="13"/>
    </row>
    <row r="60" spans="1:8" ht="24.9" customHeight="1">
      <c r="A60" s="12"/>
      <c r="B60" s="3" t="s">
        <v>58</v>
      </c>
      <c r="E60" s="7" t="s">
        <v>59</v>
      </c>
      <c r="F60" s="54"/>
      <c r="G60" s="1" t="s">
        <v>53</v>
      </c>
      <c r="H60" s="13"/>
    </row>
    <row r="61" spans="1:8" s="3" customFormat="1" ht="15" customHeight="1">
      <c r="A61" s="26"/>
      <c r="B61" s="3" t="s">
        <v>774</v>
      </c>
      <c r="H61" s="27"/>
    </row>
    <row r="62" spans="1:8" s="3" customFormat="1" ht="15" customHeight="1">
      <c r="A62" s="26"/>
      <c r="B62" s="3" t="s">
        <v>773</v>
      </c>
      <c r="H62" s="27"/>
    </row>
    <row r="63" spans="1:8" s="3" customFormat="1" ht="15" customHeight="1">
      <c r="A63" s="28"/>
      <c r="B63" s="29" t="s">
        <v>776</v>
      </c>
      <c r="C63" s="29"/>
      <c r="D63" s="29"/>
      <c r="E63" s="29"/>
      <c r="F63" s="29"/>
      <c r="G63" s="29"/>
      <c r="H63" s="30"/>
    </row>
    <row r="65" spans="1:8" ht="24.9" customHeight="1">
      <c r="A65" s="23">
        <v>7</v>
      </c>
      <c r="B65" s="206" t="s">
        <v>60</v>
      </c>
      <c r="C65" s="206"/>
      <c r="D65" s="206"/>
      <c r="E65" s="206"/>
      <c r="F65" s="206"/>
      <c r="G65" s="206"/>
      <c r="H65" s="207"/>
    </row>
    <row r="66" spans="1:8" ht="24.9" customHeight="1">
      <c r="A66" s="198" t="s">
        <v>61</v>
      </c>
      <c r="B66" s="198"/>
      <c r="C66" s="208" t="s">
        <v>153</v>
      </c>
      <c r="D66" s="208"/>
      <c r="E66" s="208"/>
      <c r="F66" s="208"/>
      <c r="G66" s="208"/>
      <c r="H66" s="208"/>
    </row>
    <row r="67" spans="1:8" ht="24.9" customHeight="1">
      <c r="A67" s="209" t="s">
        <v>62</v>
      </c>
      <c r="B67" s="153"/>
      <c r="C67" s="59" t="s">
        <v>63</v>
      </c>
      <c r="D67" s="60" t="s">
        <v>154</v>
      </c>
      <c r="E67" s="61" t="s">
        <v>64</v>
      </c>
      <c r="F67" s="60" t="s">
        <v>155</v>
      </c>
      <c r="G67" s="61" t="s">
        <v>65</v>
      </c>
      <c r="H67" s="62" t="s">
        <v>156</v>
      </c>
    </row>
    <row r="68" spans="1:8" ht="24.9" customHeight="1">
      <c r="A68" s="209"/>
      <c r="B68" s="199"/>
      <c r="C68" s="63" t="s">
        <v>66</v>
      </c>
      <c r="D68" s="210" t="s">
        <v>157</v>
      </c>
      <c r="E68" s="210"/>
      <c r="F68" s="210"/>
      <c r="G68" s="210"/>
      <c r="H68" s="211"/>
    </row>
    <row r="69" spans="1:8" ht="24.9" customHeight="1">
      <c r="A69" s="153" t="s">
        <v>67</v>
      </c>
      <c r="B69" s="154"/>
      <c r="C69" s="55" t="s">
        <v>68</v>
      </c>
      <c r="D69" s="56" t="s">
        <v>158</v>
      </c>
      <c r="E69" s="57" t="s">
        <v>69</v>
      </c>
      <c r="F69" s="58" t="s">
        <v>159</v>
      </c>
    </row>
    <row r="70" spans="1:8" ht="24.9" customHeight="1">
      <c r="A70" s="153" t="s">
        <v>70</v>
      </c>
      <c r="B70" s="155"/>
      <c r="C70" s="203" t="s">
        <v>160</v>
      </c>
      <c r="D70" s="204"/>
      <c r="E70" s="204"/>
      <c r="F70" s="205"/>
    </row>
    <row r="72" spans="1:8" s="5" customFormat="1" ht="9" customHeight="1">
      <c r="A72" s="31"/>
      <c r="B72" s="32" t="s">
        <v>71</v>
      </c>
      <c r="C72" s="32"/>
      <c r="D72" s="32"/>
      <c r="E72" s="32"/>
      <c r="F72" s="32"/>
      <c r="G72" s="32"/>
      <c r="H72" s="33"/>
    </row>
    <row r="73" spans="1:8" s="5" customFormat="1" ht="9" customHeight="1">
      <c r="A73" s="34"/>
      <c r="B73" s="5" t="s">
        <v>72</v>
      </c>
      <c r="H73" s="35"/>
    </row>
    <row r="74" spans="1:8" s="5" customFormat="1" ht="9" customHeight="1">
      <c r="A74" s="34"/>
      <c r="H74" s="35"/>
    </row>
    <row r="75" spans="1:8" s="5" customFormat="1" ht="9" customHeight="1">
      <c r="A75" s="34"/>
      <c r="B75" s="5" t="s">
        <v>73</v>
      </c>
      <c r="H75" s="35"/>
    </row>
    <row r="76" spans="1:8" s="5" customFormat="1" ht="9" customHeight="1">
      <c r="A76" s="34"/>
      <c r="B76" s="5" t="s">
        <v>74</v>
      </c>
      <c r="H76" s="35"/>
    </row>
    <row r="77" spans="1:8" s="5" customFormat="1" ht="9" customHeight="1">
      <c r="A77" s="34"/>
      <c r="H77" s="35"/>
    </row>
    <row r="78" spans="1:8" s="5" customFormat="1" ht="9" customHeight="1">
      <c r="A78" s="34"/>
      <c r="B78" s="5" t="s">
        <v>75</v>
      </c>
      <c r="H78" s="35"/>
    </row>
    <row r="79" spans="1:8" s="5" customFormat="1" ht="9" customHeight="1">
      <c r="A79" s="34"/>
      <c r="B79" s="5" t="s">
        <v>76</v>
      </c>
      <c r="H79" s="35"/>
    </row>
    <row r="80" spans="1:8" s="5" customFormat="1" ht="9" customHeight="1">
      <c r="A80" s="34"/>
      <c r="B80" s="5" t="s">
        <v>77</v>
      </c>
      <c r="H80" s="35"/>
    </row>
    <row r="81" spans="1:8" s="5" customFormat="1" ht="9" customHeight="1">
      <c r="A81" s="34"/>
      <c r="H81" s="35"/>
    </row>
    <row r="82" spans="1:8" s="5" customFormat="1" ht="9" customHeight="1">
      <c r="A82" s="34"/>
      <c r="B82" s="5" t="s">
        <v>78</v>
      </c>
      <c r="H82" s="35"/>
    </row>
    <row r="83" spans="1:8" s="5" customFormat="1" ht="9" customHeight="1">
      <c r="A83" s="34"/>
      <c r="B83" s="5" t="s">
        <v>79</v>
      </c>
      <c r="H83" s="35"/>
    </row>
    <row r="84" spans="1:8" s="5" customFormat="1" ht="9" customHeight="1">
      <c r="A84" s="34"/>
      <c r="B84" s="5" t="s">
        <v>80</v>
      </c>
      <c r="H84" s="35"/>
    </row>
    <row r="85" spans="1:8" s="5" customFormat="1" ht="9" customHeight="1">
      <c r="A85" s="34"/>
      <c r="H85" s="35"/>
    </row>
    <row r="86" spans="1:8" s="5" customFormat="1" ht="9" customHeight="1">
      <c r="A86" s="34"/>
      <c r="B86" s="5" t="s">
        <v>81</v>
      </c>
      <c r="H86" s="35"/>
    </row>
    <row r="87" spans="1:8" s="5" customFormat="1" ht="9" customHeight="1">
      <c r="A87" s="34"/>
      <c r="B87" s="5" t="s">
        <v>82</v>
      </c>
      <c r="H87" s="35"/>
    </row>
    <row r="88" spans="1:8" s="5" customFormat="1" ht="9" customHeight="1">
      <c r="A88" s="34"/>
      <c r="H88" s="35"/>
    </row>
    <row r="89" spans="1:8" s="5" customFormat="1" ht="9" customHeight="1">
      <c r="A89" s="34"/>
      <c r="B89" s="5" t="s">
        <v>83</v>
      </c>
      <c r="H89" s="35"/>
    </row>
    <row r="90" spans="1:8" s="5" customFormat="1" ht="9" customHeight="1">
      <c r="A90" s="34"/>
      <c r="B90" s="5" t="s">
        <v>84</v>
      </c>
      <c r="H90" s="35"/>
    </row>
    <row r="91" spans="1:8" s="5" customFormat="1" ht="9" customHeight="1">
      <c r="A91" s="34"/>
      <c r="H91" s="35"/>
    </row>
    <row r="92" spans="1:8" s="5" customFormat="1" ht="9" customHeight="1">
      <c r="A92" s="34"/>
      <c r="B92" s="5" t="s">
        <v>85</v>
      </c>
      <c r="H92" s="35"/>
    </row>
    <row r="93" spans="1:8" s="5" customFormat="1" ht="9" customHeight="1">
      <c r="A93" s="34"/>
      <c r="B93" s="5" t="s">
        <v>86</v>
      </c>
      <c r="H93" s="35"/>
    </row>
    <row r="94" spans="1:8" s="5" customFormat="1" ht="9" customHeight="1">
      <c r="A94" s="34"/>
      <c r="H94" s="35"/>
    </row>
    <row r="95" spans="1:8" s="5" customFormat="1" ht="9" customHeight="1">
      <c r="A95" s="34"/>
      <c r="B95" s="5" t="s">
        <v>87</v>
      </c>
      <c r="H95" s="35"/>
    </row>
    <row r="96" spans="1:8" s="5" customFormat="1" ht="9" customHeight="1">
      <c r="A96" s="34"/>
      <c r="B96" s="5" t="s">
        <v>88</v>
      </c>
      <c r="H96" s="35"/>
    </row>
    <row r="97" spans="1:8" s="5" customFormat="1" ht="9" customHeight="1">
      <c r="A97" s="34"/>
      <c r="H97" s="35"/>
    </row>
    <row r="98" spans="1:8" s="5" customFormat="1" ht="9" customHeight="1">
      <c r="A98" s="34"/>
      <c r="B98" s="5" t="s">
        <v>89</v>
      </c>
      <c r="H98" s="35"/>
    </row>
    <row r="99" spans="1:8" s="5" customFormat="1" ht="9" customHeight="1">
      <c r="A99" s="34"/>
      <c r="B99" s="5" t="s">
        <v>90</v>
      </c>
      <c r="H99" s="35"/>
    </row>
    <row r="100" spans="1:8" s="5" customFormat="1" ht="9" customHeight="1">
      <c r="A100" s="36"/>
      <c r="B100" s="37" t="s">
        <v>91</v>
      </c>
      <c r="C100" s="37"/>
      <c r="D100" s="37"/>
      <c r="E100" s="37"/>
      <c r="F100" s="37"/>
      <c r="G100" s="37"/>
      <c r="H100" s="38"/>
    </row>
    <row r="101" spans="1:8" ht="9.9" customHeight="1"/>
    <row r="102" spans="1:8" ht="24.9" customHeight="1">
      <c r="B102" s="4" t="s">
        <v>92</v>
      </c>
    </row>
    <row r="103" spans="1:8" ht="24.9" customHeight="1">
      <c r="B103" s="156" t="s">
        <v>94</v>
      </c>
      <c r="C103" s="156"/>
      <c r="D103" s="178">
        <v>1234567</v>
      </c>
      <c r="E103" s="178"/>
      <c r="F103" s="178"/>
      <c r="G103" s="178"/>
      <c r="H103" s="178"/>
    </row>
    <row r="104" spans="1:8" ht="24.9" customHeight="1">
      <c r="B104" s="156" t="s">
        <v>161</v>
      </c>
      <c r="C104" s="156"/>
      <c r="D104" s="178" t="s">
        <v>162</v>
      </c>
      <c r="E104" s="178"/>
      <c r="F104" s="178"/>
      <c r="G104" s="178"/>
      <c r="H104" s="178"/>
    </row>
    <row r="105" spans="1:8" ht="24.9" customHeight="1">
      <c r="B105" s="156" t="s">
        <v>95</v>
      </c>
      <c r="C105" s="156"/>
      <c r="D105" s="178" t="s">
        <v>163</v>
      </c>
      <c r="E105" s="178"/>
      <c r="F105" s="178"/>
      <c r="G105" s="178"/>
      <c r="H105" s="178"/>
    </row>
    <row r="106" spans="1:8" ht="24.9" customHeight="1">
      <c r="B106" s="156" t="s">
        <v>96</v>
      </c>
      <c r="C106" s="156"/>
      <c r="D106" s="178"/>
      <c r="E106" s="178"/>
      <c r="F106" s="178"/>
      <c r="G106" s="178"/>
      <c r="H106" s="178"/>
    </row>
    <row r="107" spans="1:8" ht="9.9" customHeight="1"/>
    <row r="108" spans="1:8" ht="24.9" customHeight="1">
      <c r="B108" s="182" t="s">
        <v>164</v>
      </c>
      <c r="C108" s="182"/>
      <c r="D108" s="182"/>
      <c r="E108" s="182"/>
      <c r="F108" s="182"/>
      <c r="G108" s="182"/>
      <c r="H108" s="182"/>
    </row>
    <row r="109" spans="1:8" ht="15.9" customHeight="1">
      <c r="B109" s="156" t="s">
        <v>97</v>
      </c>
      <c r="C109" s="156"/>
      <c r="D109" s="39" t="s">
        <v>165</v>
      </c>
      <c r="E109" s="10"/>
      <c r="F109" s="10"/>
      <c r="G109" s="10"/>
      <c r="H109" s="11"/>
    </row>
    <row r="110" spans="1:8" ht="15.75" customHeight="1">
      <c r="B110" s="156"/>
      <c r="C110" s="156"/>
      <c r="D110" s="40" t="s">
        <v>98</v>
      </c>
      <c r="H110" s="13"/>
    </row>
    <row r="111" spans="1:8" ht="15.75" customHeight="1">
      <c r="B111" s="156"/>
      <c r="C111" s="156"/>
      <c r="D111" s="41" t="s">
        <v>99</v>
      </c>
      <c r="E111" s="14"/>
      <c r="F111" s="14"/>
      <c r="G111" s="14"/>
      <c r="H111" s="15"/>
    </row>
    <row r="112" spans="1:8" ht="24.9" customHeight="1">
      <c r="B112" s="156" t="s">
        <v>94</v>
      </c>
      <c r="C112" s="156"/>
      <c r="D112" s="178">
        <v>9876543</v>
      </c>
      <c r="E112" s="178"/>
      <c r="F112" s="178"/>
      <c r="G112" s="178"/>
      <c r="H112" s="178"/>
    </row>
    <row r="113" spans="2:8" ht="24.9" customHeight="1">
      <c r="B113" s="156" t="s">
        <v>100</v>
      </c>
      <c r="C113" s="156"/>
      <c r="D113" s="178"/>
      <c r="E113" s="178"/>
      <c r="F113" s="178"/>
      <c r="G113" s="178"/>
      <c r="H113" s="178"/>
    </row>
    <row r="114" spans="2:8" ht="24.9" customHeight="1">
      <c r="B114" s="156" t="s">
        <v>166</v>
      </c>
      <c r="C114" s="156"/>
      <c r="D114" s="178" t="s">
        <v>167</v>
      </c>
      <c r="E114" s="178"/>
      <c r="F114" s="178"/>
      <c r="G114" s="178"/>
      <c r="H114" s="178"/>
    </row>
    <row r="115" spans="2:8" ht="9.9" customHeight="1"/>
    <row r="116" spans="2:8" ht="24.9" customHeight="1">
      <c r="B116" s="4" t="s">
        <v>102</v>
      </c>
    </row>
    <row r="117" spans="2:8" ht="24.9" customHeight="1">
      <c r="B117" s="156" t="s">
        <v>103</v>
      </c>
      <c r="C117" s="156"/>
      <c r="D117" s="178" t="s">
        <v>168</v>
      </c>
      <c r="E117" s="178"/>
      <c r="F117" s="178"/>
      <c r="G117" s="178"/>
      <c r="H117" s="178"/>
    </row>
  </sheetData>
  <sheetProtection algorithmName="SHA-512" hashValue="5lHv2csusFg1mV0Cj3CbT1Ha71b+CL+UTmfhgZdsrKEanbhhKIWeowGXp107386yTxf/BIdbNjhYbL2ZVcoKMg==" saltValue="Vqwnqa10t0cQcnf6s/Bl8A==" spinCount="100000" sheet="1" deleteColumns="0" deleteRows="0"/>
  <mergeCells count="57">
    <mergeCell ref="B7:H7"/>
    <mergeCell ref="A2:H2"/>
    <mergeCell ref="B3:H3"/>
    <mergeCell ref="B4:H4"/>
    <mergeCell ref="B5:H5"/>
    <mergeCell ref="B6:H6"/>
    <mergeCell ref="C37:H37"/>
    <mergeCell ref="B8:H8"/>
    <mergeCell ref="B9:H9"/>
    <mergeCell ref="B10:H10"/>
    <mergeCell ref="B11:H11"/>
    <mergeCell ref="B12:H12"/>
    <mergeCell ref="B13:H13"/>
    <mergeCell ref="C35:D35"/>
    <mergeCell ref="E35:F35"/>
    <mergeCell ref="G35:H35"/>
    <mergeCell ref="C36:H36"/>
    <mergeCell ref="B20:I20"/>
    <mergeCell ref="C38:H38"/>
    <mergeCell ref="C41:D41"/>
    <mergeCell ref="E41:F41"/>
    <mergeCell ref="G41:H41"/>
    <mergeCell ref="C42:F42"/>
    <mergeCell ref="G42:H42"/>
    <mergeCell ref="A69:B69"/>
    <mergeCell ref="C43:H43"/>
    <mergeCell ref="C44:H44"/>
    <mergeCell ref="C45:H45"/>
    <mergeCell ref="C46:H46"/>
    <mergeCell ref="C47:H47"/>
    <mergeCell ref="B49:H49"/>
    <mergeCell ref="B65:H65"/>
    <mergeCell ref="A66:B66"/>
    <mergeCell ref="C66:H66"/>
    <mergeCell ref="A67:B68"/>
    <mergeCell ref="D68:H68"/>
    <mergeCell ref="F54:G54"/>
    <mergeCell ref="B109:C111"/>
    <mergeCell ref="A70:B70"/>
    <mergeCell ref="C70:F70"/>
    <mergeCell ref="B103:C103"/>
    <mergeCell ref="D103:H103"/>
    <mergeCell ref="B104:C104"/>
    <mergeCell ref="D104:H104"/>
    <mergeCell ref="B105:C105"/>
    <mergeCell ref="D105:H105"/>
    <mergeCell ref="B106:C106"/>
    <mergeCell ref="D106:H106"/>
    <mergeCell ref="B108:H108"/>
    <mergeCell ref="B117:C117"/>
    <mergeCell ref="D117:H117"/>
    <mergeCell ref="B112:C112"/>
    <mergeCell ref="D112:H112"/>
    <mergeCell ref="B113:C113"/>
    <mergeCell ref="D113:H113"/>
    <mergeCell ref="B114:C114"/>
    <mergeCell ref="D114:H114"/>
  </mergeCells>
  <phoneticPr fontId="2"/>
  <dataValidations disablePrompts="1" count="1">
    <dataValidation type="list" allowBlank="1" showInputMessage="1" showErrorMessage="1" sqref="F67 E22:F31" xr:uid="{19A0032A-1C37-455C-B575-C9C8D68E1283}">
      <formula1>#REF!</formula1>
    </dataValidation>
  </dataValidations>
  <hyperlinks>
    <hyperlink ref="B6:H6" r:id="rId1" display="https://licensecounter.jp/office365/csp/pdf/terms.pdf" xr:uid="{047F65E1-03B0-4744-9F43-6DBADE908C3C}"/>
    <hyperlink ref="B9:H9" r:id="rId2" display="https://licensecounter.jp/office365/csp/pdf/finance-terms.pdf" xr:uid="{E656B72A-BAD3-440F-ABB6-BD2057A7041E}"/>
    <hyperlink ref="B11:H11" r:id="rId3" display="https://licensecounter.jp/office365/csp/pdf/support-terms.pdf" xr:uid="{A3F23C7F-9E63-4CDC-A761-F87DBAF444ED}"/>
    <hyperlink ref="B13:H13" r:id="rId4" display="https://cas.softbank.jp/privacy/protect/" xr:uid="{AB4A49AE-D768-47D4-AFA3-9C6B4739AC88}"/>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4577" r:id="rId8" name="Check Box 1">
              <controlPr defaultSize="0" autoFill="0" autoLine="0" autoPict="0">
                <anchor moveWithCells="1">
                  <from>
                    <xdr:col>1</xdr:col>
                    <xdr:colOff>7620</xdr:colOff>
                    <xdr:row>4</xdr:row>
                    <xdr:rowOff>30480</xdr:rowOff>
                  </from>
                  <to>
                    <xdr:col>3</xdr:col>
                    <xdr:colOff>236220</xdr:colOff>
                    <xdr:row>4</xdr:row>
                    <xdr:rowOff>297180</xdr:rowOff>
                  </to>
                </anchor>
              </controlPr>
            </control>
          </mc:Choice>
        </mc:AlternateContent>
        <mc:AlternateContent xmlns:mc="http://schemas.openxmlformats.org/markup-compatibility/2006">
          <mc:Choice Requires="x14">
            <control shapeId="24578" r:id="rId9" name="Check Box 2">
              <controlPr defaultSize="0" autoFill="0" autoLine="0" autoPict="0">
                <anchor moveWithCells="1">
                  <from>
                    <xdr:col>1</xdr:col>
                    <xdr:colOff>7620</xdr:colOff>
                    <xdr:row>6</xdr:row>
                    <xdr:rowOff>38100</xdr:rowOff>
                  </from>
                  <to>
                    <xdr:col>3</xdr:col>
                    <xdr:colOff>922020</xdr:colOff>
                    <xdr:row>6</xdr:row>
                    <xdr:rowOff>297180</xdr:rowOff>
                  </to>
                </anchor>
              </controlPr>
            </control>
          </mc:Choice>
        </mc:AlternateContent>
        <mc:AlternateContent xmlns:mc="http://schemas.openxmlformats.org/markup-compatibility/2006">
          <mc:Choice Requires="x14">
            <control shapeId="24579" r:id="rId10" name="Check Box 3">
              <controlPr defaultSize="0" autoFill="0" autoLine="0" autoPict="0">
                <anchor moveWithCells="1">
                  <from>
                    <xdr:col>1</xdr:col>
                    <xdr:colOff>7620</xdr:colOff>
                    <xdr:row>9</xdr:row>
                    <xdr:rowOff>7620</xdr:rowOff>
                  </from>
                  <to>
                    <xdr:col>3</xdr:col>
                    <xdr:colOff>922020</xdr:colOff>
                    <xdr:row>10</xdr:row>
                    <xdr:rowOff>30480</xdr:rowOff>
                  </to>
                </anchor>
              </controlPr>
            </control>
          </mc:Choice>
        </mc:AlternateContent>
        <mc:AlternateContent xmlns:mc="http://schemas.openxmlformats.org/markup-compatibility/2006">
          <mc:Choice Requires="x14">
            <control shapeId="24580" r:id="rId11" name="Check Box 4">
              <controlPr defaultSize="0" autoFill="0" autoLine="0" autoPict="0">
                <anchor moveWithCells="1">
                  <from>
                    <xdr:col>1</xdr:col>
                    <xdr:colOff>7620</xdr:colOff>
                    <xdr:row>11</xdr:row>
                    <xdr:rowOff>22860</xdr:rowOff>
                  </from>
                  <to>
                    <xdr:col>3</xdr:col>
                    <xdr:colOff>198120</xdr:colOff>
                    <xdr:row>11</xdr:row>
                    <xdr:rowOff>312420</xdr:rowOff>
                  </to>
                </anchor>
              </controlPr>
            </control>
          </mc:Choice>
        </mc:AlternateContent>
        <mc:AlternateContent xmlns:mc="http://schemas.openxmlformats.org/markup-compatibility/2006">
          <mc:Choice Requires="x14">
            <control shapeId="24581" r:id="rId12" name="Check Box 5">
              <controlPr defaultSize="0" autoFill="0" autoLine="0" autoPict="0">
                <anchor moveWithCells="1">
                  <from>
                    <xdr:col>1</xdr:col>
                    <xdr:colOff>0</xdr:colOff>
                    <xdr:row>51</xdr:row>
                    <xdr:rowOff>7620</xdr:rowOff>
                  </from>
                  <to>
                    <xdr:col>3</xdr:col>
                    <xdr:colOff>556260</xdr:colOff>
                    <xdr:row>51</xdr:row>
                    <xdr:rowOff>297180</xdr:rowOff>
                  </to>
                </anchor>
              </controlPr>
            </control>
          </mc:Choice>
        </mc:AlternateContent>
        <mc:AlternateContent xmlns:mc="http://schemas.openxmlformats.org/markup-compatibility/2006">
          <mc:Choice Requires="x14">
            <control shapeId="24582" r:id="rId13" name="Check Box 6">
              <controlPr defaultSize="0" autoFill="0" autoLine="0" autoPict="0">
                <anchor moveWithCells="1">
                  <from>
                    <xdr:col>1</xdr:col>
                    <xdr:colOff>251460</xdr:colOff>
                    <xdr:row>52</xdr:row>
                    <xdr:rowOff>7620</xdr:rowOff>
                  </from>
                  <to>
                    <xdr:col>3</xdr:col>
                    <xdr:colOff>563880</xdr:colOff>
                    <xdr:row>53</xdr:row>
                    <xdr:rowOff>7620</xdr:rowOff>
                  </to>
                </anchor>
              </controlPr>
            </control>
          </mc:Choice>
        </mc:AlternateContent>
        <mc:AlternateContent xmlns:mc="http://schemas.openxmlformats.org/markup-compatibility/2006">
          <mc:Choice Requires="x14">
            <control shapeId="24583" r:id="rId14" name="Check Box 7">
              <controlPr defaultSize="0" autoFill="0" autoLine="0" autoPict="0">
                <anchor moveWithCells="1">
                  <from>
                    <xdr:col>1</xdr:col>
                    <xdr:colOff>0</xdr:colOff>
                    <xdr:row>56</xdr:row>
                    <xdr:rowOff>7620</xdr:rowOff>
                  </from>
                  <to>
                    <xdr:col>3</xdr:col>
                    <xdr:colOff>563880</xdr:colOff>
                    <xdr:row>56</xdr:row>
                    <xdr:rowOff>304800</xdr:rowOff>
                  </to>
                </anchor>
              </controlPr>
            </control>
          </mc:Choice>
        </mc:AlternateContent>
        <mc:AlternateContent xmlns:mc="http://schemas.openxmlformats.org/markup-compatibility/2006">
          <mc:Choice Requires="x14">
            <control shapeId="24584" r:id="rId15" name="Check Box 8">
              <controlPr defaultSize="0" autoFill="0" autoLine="0" autoPict="0">
                <anchor moveWithCells="1">
                  <from>
                    <xdr:col>1</xdr:col>
                    <xdr:colOff>289560</xdr:colOff>
                    <xdr:row>56</xdr:row>
                    <xdr:rowOff>312420</xdr:rowOff>
                  </from>
                  <to>
                    <xdr:col>3</xdr:col>
                    <xdr:colOff>723900</xdr:colOff>
                    <xdr:row>58</xdr:row>
                    <xdr:rowOff>0</xdr:rowOff>
                  </to>
                </anchor>
              </controlPr>
            </control>
          </mc:Choice>
        </mc:AlternateContent>
        <mc:AlternateContent xmlns:mc="http://schemas.openxmlformats.org/markup-compatibility/2006">
          <mc:Choice Requires="x14">
            <control shapeId="24585" r:id="rId16" name="Check Box 9">
              <controlPr defaultSize="0" autoFill="0" autoLine="0" autoPict="0">
                <anchor moveWithCells="1">
                  <from>
                    <xdr:col>3</xdr:col>
                    <xdr:colOff>441960</xdr:colOff>
                    <xdr:row>104</xdr:row>
                    <xdr:rowOff>312420</xdr:rowOff>
                  </from>
                  <to>
                    <xdr:col>6</xdr:col>
                    <xdr:colOff>792480</xdr:colOff>
                    <xdr:row>105</xdr:row>
                    <xdr:rowOff>312420</xdr:rowOff>
                  </to>
                </anchor>
              </controlPr>
            </control>
          </mc:Choice>
        </mc:AlternateContent>
        <mc:AlternateContent xmlns:mc="http://schemas.openxmlformats.org/markup-compatibility/2006">
          <mc:Choice Requires="x14">
            <control shapeId="24586" r:id="rId17" name="Check Box 10">
              <controlPr defaultSize="0" autoFill="0" autoLine="0" autoPict="0">
                <anchor moveWithCells="1">
                  <from>
                    <xdr:col>3</xdr:col>
                    <xdr:colOff>449580</xdr:colOff>
                    <xdr:row>111</xdr:row>
                    <xdr:rowOff>312420</xdr:rowOff>
                  </from>
                  <to>
                    <xdr:col>6</xdr:col>
                    <xdr:colOff>45720</xdr:colOff>
                    <xdr:row>113</xdr:row>
                    <xdr:rowOff>7620</xdr:rowOff>
                  </to>
                </anchor>
              </controlPr>
            </control>
          </mc:Choice>
        </mc:AlternateContent>
        <mc:AlternateContent xmlns:mc="http://schemas.openxmlformats.org/markup-compatibility/2006">
          <mc:Choice Requires="x14">
            <control shapeId="24587" r:id="rId18" name="Check Box 11">
              <controlPr defaultSize="0" autoFill="0" autoLine="0" autoPict="0">
                <anchor moveWithCells="1">
                  <from>
                    <xdr:col>3</xdr:col>
                    <xdr:colOff>457200</xdr:colOff>
                    <xdr:row>101</xdr:row>
                    <xdr:rowOff>7620</xdr:rowOff>
                  </from>
                  <to>
                    <xdr:col>5</xdr:col>
                    <xdr:colOff>388620</xdr:colOff>
                    <xdr:row>101</xdr:row>
                    <xdr:rowOff>289560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A16D-FD30-4101-AA1C-9680B4CFCB9F}">
  <dimension ref="A1:A3"/>
  <sheetViews>
    <sheetView workbookViewId="0">
      <selection activeCell="U29" sqref="U29"/>
    </sheetView>
  </sheetViews>
  <sheetFormatPr defaultRowHeight="16.8"/>
  <sheetData>
    <row r="1" spans="1:1" ht="29.4">
      <c r="A1" s="144" t="s">
        <v>779</v>
      </c>
    </row>
    <row r="2" spans="1:1" ht="20.399999999999999">
      <c r="A2" s="143" t="s">
        <v>778</v>
      </c>
    </row>
    <row r="3" spans="1:1">
      <c r="A3" s="145" t="s">
        <v>777</v>
      </c>
    </row>
  </sheetData>
  <sheetProtection algorithmName="SHA-512" hashValue="qiM5xSs7r9AP2/SIz5KdLcCS7cVV+e8Hk+cMF6IvOa72ppFbPvVlW1Zymw/DcUTIumJUb29ASyfDNYr95TJaPQ==" saltValue="AfQsgrsRPxDGM2ROroZiWg==" spinCount="100000" sheet="1" objects="1" scenarios="1" insertHyperlinks="0" deleteColumns="0" deleteRows="0"/>
  <phoneticPr fontId="2"/>
  <hyperlinks>
    <hyperlink ref="A3" r:id="rId1" xr:uid="{3D57255B-AC41-47C6-AA3C-0E128DD230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4621-E3BB-465F-851B-30DE2187D477}">
  <sheetPr codeName="Sheet11"/>
  <dimension ref="A1:B7"/>
  <sheetViews>
    <sheetView showGridLines="0" workbookViewId="0">
      <selection activeCell="M71" sqref="M71"/>
    </sheetView>
  </sheetViews>
  <sheetFormatPr defaultColWidth="8.59765625" defaultRowHeight="16.8"/>
  <cols>
    <col min="1" max="1" width="56.8984375" customWidth="1"/>
    <col min="2" max="2" width="95.3984375" customWidth="1"/>
  </cols>
  <sheetData>
    <row r="1" spans="1:2" ht="17.399999999999999">
      <c r="A1" s="69" t="s">
        <v>170</v>
      </c>
      <c r="B1" s="69" t="s">
        <v>171</v>
      </c>
    </row>
    <row r="2" spans="1:2" ht="133.5" customHeight="1">
      <c r="A2" s="70" t="s">
        <v>172</v>
      </c>
      <c r="B2" s="71" t="s">
        <v>173</v>
      </c>
    </row>
    <row r="3" spans="1:2" ht="87" customHeight="1">
      <c r="A3" s="70" t="s">
        <v>174</v>
      </c>
      <c r="B3" s="71" t="s">
        <v>175</v>
      </c>
    </row>
    <row r="4" spans="1:2" ht="53.25" customHeight="1">
      <c r="A4" s="70" t="s">
        <v>176</v>
      </c>
      <c r="B4" s="71" t="s">
        <v>177</v>
      </c>
    </row>
    <row r="5" spans="1:2" ht="53.25" customHeight="1">
      <c r="A5" s="71" t="s">
        <v>183</v>
      </c>
      <c r="B5" s="71" t="s">
        <v>178</v>
      </c>
    </row>
    <row r="6" spans="1:2" ht="53.25" customHeight="1">
      <c r="A6" s="70" t="s">
        <v>179</v>
      </c>
      <c r="B6" s="71" t="s">
        <v>180</v>
      </c>
    </row>
    <row r="7" spans="1:2" ht="78" customHeight="1">
      <c r="A7" s="70" t="s">
        <v>181</v>
      </c>
      <c r="B7" s="71" t="s">
        <v>182</v>
      </c>
    </row>
  </sheetData>
  <sheetProtection algorithmName="SHA-512" hashValue="4kEa7KIhfBic1pw9iWFHeUcWbZd/51P6bRXeo7fjNr+yxOlnfOUoFk3c8Q4Mdnfz7Hzx/khRUzB98TzlPdHhxQ==" saltValue="0a6gU/2tihOJQ6PnxyRb6A==" spinCount="100000" sheet="1" selectLockedCells="1" selectUnlockedCells="1"/>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401688DA6FD344AEDA1E42AA989997" ma:contentTypeVersion="13" ma:contentTypeDescription="新しいドキュメントを作成します。" ma:contentTypeScope="" ma:versionID="1323507ee1fb1dd515df64c437a1a799">
  <xsd:schema xmlns:xsd="http://www.w3.org/2001/XMLSchema" xmlns:xs="http://www.w3.org/2001/XMLSchema" xmlns:p="http://schemas.microsoft.com/office/2006/metadata/properties" xmlns:ns2="683b5b59-424b-4016-89a3-c7ba876b1951" xmlns:ns3="00b71d1e-f169-46aa-8a67-9705cc818ba0" targetNamespace="http://schemas.microsoft.com/office/2006/metadata/properties" ma:root="true" ma:fieldsID="190c9f5dbb9ffd14f7979270a7b7e24c" ns2:_="" ns3:_="">
    <xsd:import namespace="683b5b59-424b-4016-89a3-c7ba876b1951"/>
    <xsd:import namespace="00b71d1e-f169-46aa-8a67-9705cc818ba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b5b59-424b-4016-89a3-c7ba876b19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556e245-9182-4a46-884d-c6c7a7aa935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b71d1e-f169-46aa-8a67-9705cc818b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5df4a-4357-4397-8f97-7f09d59d630b}" ma:internalName="TaxCatchAll" ma:showField="CatchAllData" ma:web="00b71d1e-f169-46aa-8a67-9705cc818ba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527238-8FB0-4A64-83CE-D645F33AC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b5b59-424b-4016-89a3-c7ba876b1951"/>
    <ds:schemaRef ds:uri="00b71d1e-f169-46aa-8a67-9705cc818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ACBA3-1AEA-4F43-BFB1-F9320AC16F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★非表示★table</vt:lpstr>
      <vt:lpstr>修正箇所</vt:lpstr>
      <vt:lpstr>申請書_新規</vt:lpstr>
      <vt:lpstr>申請書_追加</vt:lpstr>
      <vt:lpstr>申請書_減数（更新時のみ）</vt:lpstr>
      <vt:lpstr>申請書_解約（更新時のみ）</vt:lpstr>
      <vt:lpstr>申請書記入例</vt:lpstr>
      <vt:lpstr>CSPリセラー承認手続き</vt:lpstr>
      <vt:lpstr>CSPリセラー承認手続きQ&amp;A</vt:lpstr>
      <vt:lpstr>Microsoft ID確認方法</vt:lpstr>
      <vt:lpstr>初期ドメインとは</vt:lpstr>
      <vt:lpstr>C&amp;S使用欄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五味 愛子(ﾋﾞｼﾞﾈｽ戦略企画課)</dc:creator>
  <cp:keywords/>
  <dc:description/>
  <cp:lastModifiedBy>中沢 宏子(BBSS) -Hiroko Nakazawa-</cp:lastModifiedBy>
  <cp:revision/>
  <dcterms:created xsi:type="dcterms:W3CDTF">2022-03-31T01:19:47Z</dcterms:created>
  <dcterms:modified xsi:type="dcterms:W3CDTF">2026-08-19T08:05:55Z</dcterms:modified>
  <cp:category/>
  <cp:contentStatus/>
</cp:coreProperties>
</file>